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705" tabRatio="709" activeTab="10"/>
  </bookViews>
  <sheets>
    <sheet name="中学英语三中" sheetId="1" r:id="rId1"/>
    <sheet name="中学历史二十一" sheetId="2" r:id="rId2"/>
    <sheet name="化学二十八" sheetId="3" r:id="rId3"/>
    <sheet name="政治三中" sheetId="4" r:id="rId4"/>
    <sheet name="生物二十八" sheetId="5" r:id="rId5"/>
    <sheet name="三中生物" sheetId="6" r:id="rId6"/>
    <sheet name="语文三中" sheetId="7" r:id="rId7"/>
    <sheet name="语文二十八" sheetId="8" r:id="rId8"/>
    <sheet name="物理三中" sheetId="9" r:id="rId9"/>
    <sheet name="物理二十八" sheetId="10" r:id="rId10"/>
    <sheet name="数学二十八" sheetId="11" r:id="rId11"/>
  </sheets>
  <definedNames/>
  <calcPr fullCalcOnLoad="1"/>
</workbook>
</file>

<file path=xl/sharedStrings.xml><?xml version="1.0" encoding="utf-8"?>
<sst xmlns="http://schemas.openxmlformats.org/spreadsheetml/2006/main" count="575" uniqueCount="139">
  <si>
    <t>2015年建华区公开招聘教师（三中英语）成绩公告</t>
  </si>
  <si>
    <t>考号</t>
  </si>
  <si>
    <t>姓名</t>
  </si>
  <si>
    <t>性别</t>
  </si>
  <si>
    <t>申报学校</t>
  </si>
  <si>
    <t>申报学科</t>
  </si>
  <si>
    <t>笔试成绩</t>
  </si>
  <si>
    <t>笔试40%</t>
  </si>
  <si>
    <t>面试成绩</t>
  </si>
  <si>
    <t>面试60%</t>
  </si>
  <si>
    <t>总分</t>
  </si>
  <si>
    <t>排名</t>
  </si>
  <si>
    <t>备注</t>
  </si>
  <si>
    <t>瞿美娜</t>
  </si>
  <si>
    <t>女</t>
  </si>
  <si>
    <t>三中</t>
  </si>
  <si>
    <t>中学英语</t>
  </si>
  <si>
    <t>考核人选</t>
  </si>
  <si>
    <t>王玮</t>
  </si>
  <si>
    <t>张玲玲</t>
  </si>
  <si>
    <t>黄美玲</t>
  </si>
  <si>
    <t>王姗姗</t>
  </si>
  <si>
    <t>王晶</t>
  </si>
  <si>
    <t>刘晶</t>
  </si>
  <si>
    <t>孙楠</t>
  </si>
  <si>
    <t>胡越</t>
  </si>
  <si>
    <t>张凤仙</t>
  </si>
  <si>
    <t>何海玲</t>
  </si>
  <si>
    <t>卢春宇</t>
  </si>
  <si>
    <t>杨文波</t>
  </si>
  <si>
    <t>王品佳</t>
  </si>
  <si>
    <t>江红美</t>
  </si>
  <si>
    <t>张春艳</t>
  </si>
  <si>
    <t>2015年建华区公开招聘教师（二十一中历史）成绩公告</t>
  </si>
  <si>
    <t>曲欢欢</t>
  </si>
  <si>
    <t>二十一中</t>
  </si>
  <si>
    <t>历史</t>
  </si>
  <si>
    <t>刘丞成</t>
  </si>
  <si>
    <t>男</t>
  </si>
  <si>
    <t>贾婷</t>
  </si>
  <si>
    <t>徐东梅</t>
  </si>
  <si>
    <t>王志明</t>
  </si>
  <si>
    <t>2015年建华区公开招聘教师（二十八中化学）成绩公告</t>
  </si>
  <si>
    <t>徐智丽</t>
  </si>
  <si>
    <t>二十八中</t>
  </si>
  <si>
    <t>化学</t>
  </si>
  <si>
    <t>齐艳秋</t>
  </si>
  <si>
    <t>张芮</t>
  </si>
  <si>
    <t>管莹</t>
  </si>
  <si>
    <t>毕远萌</t>
  </si>
  <si>
    <t>李超</t>
  </si>
  <si>
    <t>刘畅</t>
  </si>
  <si>
    <t>薛忠清</t>
  </si>
  <si>
    <t>刘丽梅</t>
  </si>
  <si>
    <t>刘馨阳</t>
  </si>
  <si>
    <t>2015年建华区公开招聘教师（三中政治）成绩公告</t>
  </si>
  <si>
    <t>金丹霞</t>
  </si>
  <si>
    <t>政治</t>
  </si>
  <si>
    <t>徐秀红</t>
  </si>
  <si>
    <t>赵莹</t>
  </si>
  <si>
    <t>石琳</t>
  </si>
  <si>
    <t>王莹莹</t>
  </si>
  <si>
    <t>2015年建华区公开招聘教师（二十八中生物）成绩公告</t>
  </si>
  <si>
    <t>吴琼</t>
  </si>
  <si>
    <t>生物</t>
  </si>
  <si>
    <t>李梦宇</t>
  </si>
  <si>
    <t>李秋实</t>
  </si>
  <si>
    <t>陶思美</t>
  </si>
  <si>
    <t>刘丹丹</t>
  </si>
  <si>
    <t>王蕊</t>
  </si>
  <si>
    <t>孙姗姗</t>
  </si>
  <si>
    <t>印雪微</t>
  </si>
  <si>
    <t>马丽珊</t>
  </si>
  <si>
    <t>王琢</t>
  </si>
  <si>
    <t>赵丽梅</t>
  </si>
  <si>
    <t>2015年建华区公开招聘教师（三中生物）成绩公告</t>
  </si>
  <si>
    <t>王莹</t>
  </si>
  <si>
    <t>侯玲玲</t>
  </si>
  <si>
    <t>宋婕婧</t>
  </si>
  <si>
    <t>许靓婧</t>
  </si>
  <si>
    <t>刘立波</t>
  </si>
  <si>
    <t>王天竹</t>
  </si>
  <si>
    <t>曲云娇</t>
  </si>
  <si>
    <t>李萌</t>
  </si>
  <si>
    <t>候永萍</t>
  </si>
  <si>
    <t>2015年建华区公开招聘教师（三中语文）成绩公告</t>
  </si>
  <si>
    <t>张萌</t>
  </si>
  <si>
    <t>中学语文</t>
  </si>
  <si>
    <t>杨超</t>
  </si>
  <si>
    <t>梁默</t>
  </si>
  <si>
    <t>刘璐</t>
  </si>
  <si>
    <t>王旭卓</t>
  </si>
  <si>
    <t>2015年建华区公开招聘教师（二十八中语文）成绩公告</t>
  </si>
  <si>
    <t>张静</t>
  </si>
  <si>
    <t>闫文萍</t>
  </si>
  <si>
    <t>黄静</t>
  </si>
  <si>
    <t>王蓓</t>
  </si>
  <si>
    <t>石磊</t>
  </si>
  <si>
    <t>范艳艳</t>
  </si>
  <si>
    <t>王佳</t>
  </si>
  <si>
    <t>王淑萍</t>
  </si>
  <si>
    <t>李志文</t>
  </si>
  <si>
    <t>王金玉</t>
  </si>
  <si>
    <t>赵春秋</t>
  </si>
  <si>
    <t>吕行</t>
  </si>
  <si>
    <t>马为</t>
  </si>
  <si>
    <t>郭昊</t>
  </si>
  <si>
    <t>姜晶</t>
  </si>
  <si>
    <t>张琦</t>
  </si>
  <si>
    <t>李艳佳</t>
  </si>
  <si>
    <t>王源</t>
  </si>
  <si>
    <t>范竹</t>
  </si>
  <si>
    <t>黄红</t>
  </si>
  <si>
    <t>马佳兰</t>
  </si>
  <si>
    <t>2015年建华区公开招聘教师（三中物理）成绩公告</t>
  </si>
  <si>
    <t>梁超</t>
  </si>
  <si>
    <t>物理</t>
  </si>
  <si>
    <t>马晓慧</t>
  </si>
  <si>
    <t>宋莹</t>
  </si>
  <si>
    <t>赵广宇</t>
  </si>
  <si>
    <t>陈秋霖</t>
  </si>
  <si>
    <t>苏红娜</t>
  </si>
  <si>
    <t>赵莹莹</t>
  </si>
  <si>
    <t>顿鑫</t>
  </si>
  <si>
    <t>李丹</t>
  </si>
  <si>
    <t>张立伟</t>
  </si>
  <si>
    <t>2015年建华区公开招聘教师（二十八中物理）成绩公告</t>
  </si>
  <si>
    <t>刘品众</t>
  </si>
  <si>
    <t>曹毅东</t>
  </si>
  <si>
    <t>赵帅</t>
  </si>
  <si>
    <t>张超</t>
  </si>
  <si>
    <t>徐福芳</t>
  </si>
  <si>
    <t>2015年建华区公开招聘教师（二十八中数学）成绩公告</t>
  </si>
  <si>
    <t>岳媛</t>
  </si>
  <si>
    <t>中学数学</t>
  </si>
  <si>
    <t>张彩秀</t>
  </si>
  <si>
    <t>韩桂奇</t>
  </si>
  <si>
    <t>王杨</t>
  </si>
  <si>
    <t>赵明艳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</si>
</sst>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10"/>
      <name val="宋体"/>
      <family val="0"/>
    </font>
    <font>
      <sz val="12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5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3" fillId="0" borderId="0">
      <alignment/>
      <protection/>
    </xf>
    <xf numFmtId="0" fontId="16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1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6" borderId="4" applyNumberFormat="0" applyAlignment="0" applyProtection="0"/>
    <xf numFmtId="0" fontId="4" fillId="17" borderId="5" applyNumberFormat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7" fillId="22" borderId="0" applyNumberFormat="0" applyBorder="0" applyAlignment="0" applyProtection="0"/>
    <xf numFmtId="0" fontId="12" fillId="16" borderId="7" applyNumberFormat="0" applyAlignment="0" applyProtection="0"/>
    <xf numFmtId="0" fontId="18" fillId="7" borderId="4" applyNumberFormat="0" applyAlignment="0" applyProtection="0"/>
    <xf numFmtId="0" fontId="9" fillId="0" borderId="0" applyNumberFormat="0" applyFill="0" applyBorder="0" applyAlignment="0" applyProtection="0"/>
    <xf numFmtId="0" fontId="0" fillId="23" borderId="8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9" xfId="0" applyNumberFormat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9" xfId="0" applyFon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9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/>
    </xf>
    <xf numFmtId="0" fontId="0" fillId="0" borderId="9" xfId="0" applyNumberFormat="1" applyFill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/>
    </xf>
    <xf numFmtId="0" fontId="3" fillId="0" borderId="9" xfId="40" applyNumberFormat="1" applyBorder="1" applyAlignment="1">
      <alignment horizontal="center" vertical="center"/>
      <protection/>
    </xf>
    <xf numFmtId="0" fontId="3" fillId="0" borderId="9" xfId="40" applyNumberFormat="1" applyFill="1" applyBorder="1" applyAlignment="1">
      <alignment horizontal="center" vertical="center"/>
      <protection/>
    </xf>
    <xf numFmtId="0" fontId="0" fillId="0" borderId="11" xfId="0" applyNumberFormat="1" applyBorder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zoomScale="145" zoomScaleNormal="145" zoomScalePageLayoutView="0" workbookViewId="0" topLeftCell="A1">
      <selection activeCell="L9" sqref="L9"/>
    </sheetView>
  </sheetViews>
  <sheetFormatPr defaultColWidth="11.625" defaultRowHeight="13.5"/>
  <cols>
    <col min="1" max="1" width="11.625" style="2" customWidth="1"/>
    <col min="2" max="16384" width="11.625" style="2" customWidth="1"/>
  </cols>
  <sheetData>
    <row r="1" spans="1:11" ht="34.5" customHeight="1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2" s="1" customFormat="1" ht="24.7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14" t="s">
        <v>6</v>
      </c>
      <c r="G2" s="15" t="s">
        <v>7</v>
      </c>
      <c r="H2" s="15" t="s">
        <v>8</v>
      </c>
      <c r="I2" s="15" t="s">
        <v>9</v>
      </c>
      <c r="J2" s="15" t="s">
        <v>10</v>
      </c>
      <c r="K2" s="15" t="s">
        <v>11</v>
      </c>
      <c r="L2" s="10" t="s">
        <v>12</v>
      </c>
    </row>
    <row r="3" spans="1:12" s="1" customFormat="1" ht="24.75" customHeight="1">
      <c r="A3" s="6">
        <v>1506023510</v>
      </c>
      <c r="B3" s="6" t="s">
        <v>13</v>
      </c>
      <c r="C3" s="6" t="s">
        <v>14</v>
      </c>
      <c r="D3" s="6" t="s">
        <v>15</v>
      </c>
      <c r="E3" s="6" t="s">
        <v>16</v>
      </c>
      <c r="F3" s="6">
        <v>87</v>
      </c>
      <c r="G3" s="6">
        <f aca="true" t="shared" si="0" ref="G3:G18">F3*0.4</f>
        <v>34.8</v>
      </c>
      <c r="H3" s="17">
        <v>92.4</v>
      </c>
      <c r="I3" s="6">
        <f aca="true" t="shared" si="1" ref="I3:I18">H3*0.6</f>
        <v>55.44</v>
      </c>
      <c r="J3" s="6">
        <f aca="true" t="shared" si="2" ref="J3:J18">G3+I3</f>
        <v>90.24</v>
      </c>
      <c r="K3" s="6">
        <v>1</v>
      </c>
      <c r="L3" s="10" t="s">
        <v>17</v>
      </c>
    </row>
    <row r="4" spans="1:12" s="1" customFormat="1" ht="24.75" customHeight="1">
      <c r="A4" s="6">
        <v>1506023407</v>
      </c>
      <c r="B4" s="6" t="s">
        <v>18</v>
      </c>
      <c r="C4" s="6" t="s">
        <v>14</v>
      </c>
      <c r="D4" s="6" t="s">
        <v>15</v>
      </c>
      <c r="E4" s="6" t="s">
        <v>16</v>
      </c>
      <c r="F4" s="6">
        <v>90</v>
      </c>
      <c r="G4" s="6">
        <f t="shared" si="0"/>
        <v>36</v>
      </c>
      <c r="H4" s="17">
        <v>90</v>
      </c>
      <c r="I4" s="6">
        <f t="shared" si="1"/>
        <v>54</v>
      </c>
      <c r="J4" s="6">
        <f t="shared" si="2"/>
        <v>90</v>
      </c>
      <c r="K4" s="6">
        <v>2</v>
      </c>
      <c r="L4" s="10" t="s">
        <v>17</v>
      </c>
    </row>
    <row r="5" spans="1:12" s="1" customFormat="1" ht="24.75" customHeight="1">
      <c r="A5" s="6">
        <v>1506023802</v>
      </c>
      <c r="B5" s="6" t="s">
        <v>19</v>
      </c>
      <c r="C5" s="6" t="s">
        <v>14</v>
      </c>
      <c r="D5" s="6" t="s">
        <v>15</v>
      </c>
      <c r="E5" s="6" t="s">
        <v>16</v>
      </c>
      <c r="F5" s="6">
        <v>83.5</v>
      </c>
      <c r="G5" s="6">
        <f t="shared" si="0"/>
        <v>33.4</v>
      </c>
      <c r="H5" s="17">
        <v>94</v>
      </c>
      <c r="I5" s="6">
        <f t="shared" si="1"/>
        <v>56.4</v>
      </c>
      <c r="J5" s="6">
        <f t="shared" si="2"/>
        <v>89.8</v>
      </c>
      <c r="K5" s="6">
        <v>3</v>
      </c>
      <c r="L5" s="10" t="s">
        <v>17</v>
      </c>
    </row>
    <row r="6" spans="1:12" s="1" customFormat="1" ht="24.75" customHeight="1">
      <c r="A6" s="6">
        <v>1506023408</v>
      </c>
      <c r="B6" s="6" t="s">
        <v>20</v>
      </c>
      <c r="C6" s="6" t="s">
        <v>14</v>
      </c>
      <c r="D6" s="6" t="s">
        <v>15</v>
      </c>
      <c r="E6" s="6" t="s">
        <v>16</v>
      </c>
      <c r="F6" s="6">
        <v>85.5</v>
      </c>
      <c r="G6" s="6">
        <f t="shared" si="0"/>
        <v>34.2</v>
      </c>
      <c r="H6" s="17">
        <v>91.8</v>
      </c>
      <c r="I6" s="6">
        <f t="shared" si="1"/>
        <v>55.08</v>
      </c>
      <c r="J6" s="6">
        <f t="shared" si="2"/>
        <v>89.28</v>
      </c>
      <c r="K6" s="6">
        <v>4</v>
      </c>
      <c r="L6" s="10"/>
    </row>
    <row r="7" spans="1:12" s="1" customFormat="1" ht="24.75" customHeight="1">
      <c r="A7" s="6">
        <v>1506023909</v>
      </c>
      <c r="B7" s="6" t="s">
        <v>21</v>
      </c>
      <c r="C7" s="6" t="s">
        <v>14</v>
      </c>
      <c r="D7" s="6" t="s">
        <v>15</v>
      </c>
      <c r="E7" s="6" t="s">
        <v>16</v>
      </c>
      <c r="F7" s="6">
        <v>83</v>
      </c>
      <c r="G7" s="6">
        <f t="shared" si="0"/>
        <v>33.2</v>
      </c>
      <c r="H7" s="17">
        <v>92.8</v>
      </c>
      <c r="I7" s="6">
        <f t="shared" si="1"/>
        <v>55.68</v>
      </c>
      <c r="J7" s="6">
        <f t="shared" si="2"/>
        <v>88.88</v>
      </c>
      <c r="K7" s="6">
        <v>5</v>
      </c>
      <c r="L7" s="10"/>
    </row>
    <row r="8" spans="1:12" s="1" customFormat="1" ht="24.75" customHeight="1">
      <c r="A8" s="6">
        <v>1506023903</v>
      </c>
      <c r="B8" s="6" t="s">
        <v>22</v>
      </c>
      <c r="C8" s="6" t="s">
        <v>14</v>
      </c>
      <c r="D8" s="6" t="s">
        <v>15</v>
      </c>
      <c r="E8" s="6" t="s">
        <v>16</v>
      </c>
      <c r="F8" s="6">
        <v>80.5</v>
      </c>
      <c r="G8" s="6">
        <f t="shared" si="0"/>
        <v>32.2</v>
      </c>
      <c r="H8" s="17">
        <v>93.8</v>
      </c>
      <c r="I8" s="6">
        <f t="shared" si="1"/>
        <v>56.28</v>
      </c>
      <c r="J8" s="6">
        <f t="shared" si="2"/>
        <v>88.48</v>
      </c>
      <c r="K8" s="6">
        <v>6</v>
      </c>
      <c r="L8" s="10"/>
    </row>
    <row r="9" spans="1:12" s="1" customFormat="1" ht="24.75" customHeight="1">
      <c r="A9" s="6">
        <v>1506023511</v>
      </c>
      <c r="B9" s="6" t="s">
        <v>23</v>
      </c>
      <c r="C9" s="6" t="s">
        <v>14</v>
      </c>
      <c r="D9" s="6" t="s">
        <v>15</v>
      </c>
      <c r="E9" s="6" t="s">
        <v>16</v>
      </c>
      <c r="F9" s="6">
        <v>80</v>
      </c>
      <c r="G9" s="6">
        <f t="shared" si="0"/>
        <v>32</v>
      </c>
      <c r="H9" s="17">
        <v>93.8</v>
      </c>
      <c r="I9" s="6">
        <f t="shared" si="1"/>
        <v>56.28</v>
      </c>
      <c r="J9" s="6">
        <f t="shared" si="2"/>
        <v>88.28</v>
      </c>
      <c r="K9" s="6">
        <v>7</v>
      </c>
      <c r="L9" s="10"/>
    </row>
    <row r="10" spans="1:12" s="1" customFormat="1" ht="24.75" customHeight="1">
      <c r="A10" s="6">
        <v>1506023708</v>
      </c>
      <c r="B10" s="6" t="s">
        <v>24</v>
      </c>
      <c r="C10" s="6" t="s">
        <v>14</v>
      </c>
      <c r="D10" s="6" t="s">
        <v>15</v>
      </c>
      <c r="E10" s="6" t="s">
        <v>16</v>
      </c>
      <c r="F10" s="6">
        <v>81.5</v>
      </c>
      <c r="G10" s="6">
        <f t="shared" si="0"/>
        <v>32.6</v>
      </c>
      <c r="H10" s="17">
        <v>92.2</v>
      </c>
      <c r="I10" s="6">
        <f t="shared" si="1"/>
        <v>55.32</v>
      </c>
      <c r="J10" s="6">
        <f t="shared" si="2"/>
        <v>87.92</v>
      </c>
      <c r="K10" s="6">
        <v>8</v>
      </c>
      <c r="L10" s="10"/>
    </row>
    <row r="11" spans="1:12" s="1" customFormat="1" ht="24.75" customHeight="1">
      <c r="A11" s="6">
        <v>1506023401</v>
      </c>
      <c r="B11" s="6" t="s">
        <v>25</v>
      </c>
      <c r="C11" s="6" t="s">
        <v>14</v>
      </c>
      <c r="D11" s="6" t="s">
        <v>15</v>
      </c>
      <c r="E11" s="6" t="s">
        <v>16</v>
      </c>
      <c r="F11" s="6">
        <v>78.5</v>
      </c>
      <c r="G11" s="6">
        <f t="shared" si="0"/>
        <v>31.4</v>
      </c>
      <c r="H11" s="17">
        <v>93.2</v>
      </c>
      <c r="I11" s="6">
        <f t="shared" si="1"/>
        <v>55.92</v>
      </c>
      <c r="J11" s="6">
        <f t="shared" si="2"/>
        <v>87.32</v>
      </c>
      <c r="K11" s="6">
        <v>9</v>
      </c>
      <c r="L11" s="10"/>
    </row>
    <row r="12" spans="1:12" s="1" customFormat="1" ht="24.75" customHeight="1">
      <c r="A12" s="6">
        <v>1506023705</v>
      </c>
      <c r="B12" s="6" t="s">
        <v>26</v>
      </c>
      <c r="C12" s="6" t="s">
        <v>14</v>
      </c>
      <c r="D12" s="6" t="s">
        <v>15</v>
      </c>
      <c r="E12" s="6" t="s">
        <v>16</v>
      </c>
      <c r="F12" s="6">
        <v>81</v>
      </c>
      <c r="G12" s="6">
        <f t="shared" si="0"/>
        <v>32.4</v>
      </c>
      <c r="H12" s="17">
        <v>91.4</v>
      </c>
      <c r="I12" s="6">
        <f t="shared" si="1"/>
        <v>54.84</v>
      </c>
      <c r="J12" s="6">
        <f t="shared" si="2"/>
        <v>87.24</v>
      </c>
      <c r="K12" s="6">
        <v>10</v>
      </c>
      <c r="L12" s="10"/>
    </row>
    <row r="13" spans="1:12" s="1" customFormat="1" ht="24.75" customHeight="1">
      <c r="A13" s="6">
        <v>1506023428</v>
      </c>
      <c r="B13" s="6" t="s">
        <v>27</v>
      </c>
      <c r="C13" s="6" t="s">
        <v>14</v>
      </c>
      <c r="D13" s="6" t="s">
        <v>15</v>
      </c>
      <c r="E13" s="6" t="s">
        <v>16</v>
      </c>
      <c r="F13" s="6">
        <v>79.5</v>
      </c>
      <c r="G13" s="6">
        <f t="shared" si="0"/>
        <v>31.8</v>
      </c>
      <c r="H13" s="17">
        <v>92.2</v>
      </c>
      <c r="I13" s="6">
        <f t="shared" si="1"/>
        <v>55.32</v>
      </c>
      <c r="J13" s="6">
        <f t="shared" si="2"/>
        <v>87.12</v>
      </c>
      <c r="K13" s="6">
        <v>11</v>
      </c>
      <c r="L13" s="10"/>
    </row>
    <row r="14" spans="1:12" s="1" customFormat="1" ht="24.75" customHeight="1">
      <c r="A14" s="6">
        <v>1506023412</v>
      </c>
      <c r="B14" s="6" t="s">
        <v>28</v>
      </c>
      <c r="C14" s="6" t="s">
        <v>14</v>
      </c>
      <c r="D14" s="6" t="s">
        <v>15</v>
      </c>
      <c r="E14" s="6" t="s">
        <v>16</v>
      </c>
      <c r="F14" s="6">
        <v>78.5</v>
      </c>
      <c r="G14" s="6">
        <f t="shared" si="0"/>
        <v>31.4</v>
      </c>
      <c r="H14" s="17">
        <v>92.8</v>
      </c>
      <c r="I14" s="6">
        <f t="shared" si="1"/>
        <v>55.68</v>
      </c>
      <c r="J14" s="6">
        <f t="shared" si="2"/>
        <v>87.08</v>
      </c>
      <c r="K14" s="6">
        <v>12</v>
      </c>
      <c r="L14" s="10"/>
    </row>
    <row r="15" spans="1:12" s="1" customFormat="1" ht="24.75" customHeight="1">
      <c r="A15" s="6">
        <v>1506023611</v>
      </c>
      <c r="B15" s="6" t="s">
        <v>29</v>
      </c>
      <c r="C15" s="6" t="s">
        <v>14</v>
      </c>
      <c r="D15" s="6" t="s">
        <v>15</v>
      </c>
      <c r="E15" s="6" t="s">
        <v>16</v>
      </c>
      <c r="F15" s="6">
        <v>80.5</v>
      </c>
      <c r="G15" s="6">
        <f t="shared" si="0"/>
        <v>32.2</v>
      </c>
      <c r="H15" s="17">
        <v>90.4</v>
      </c>
      <c r="I15" s="6">
        <f t="shared" si="1"/>
        <v>54.24</v>
      </c>
      <c r="J15" s="6">
        <f t="shared" si="2"/>
        <v>86.44</v>
      </c>
      <c r="K15" s="6">
        <v>13</v>
      </c>
      <c r="L15" s="10"/>
    </row>
    <row r="16" spans="1:12" s="1" customFormat="1" ht="24.75" customHeight="1">
      <c r="A16" s="6">
        <v>1506023704</v>
      </c>
      <c r="B16" s="6" t="s">
        <v>30</v>
      </c>
      <c r="C16" s="6" t="s">
        <v>14</v>
      </c>
      <c r="D16" s="6" t="s">
        <v>15</v>
      </c>
      <c r="E16" s="6" t="s">
        <v>16</v>
      </c>
      <c r="F16" s="6">
        <v>81</v>
      </c>
      <c r="G16" s="6">
        <f t="shared" si="0"/>
        <v>32.4</v>
      </c>
      <c r="H16" s="17">
        <v>90</v>
      </c>
      <c r="I16" s="6">
        <f t="shared" si="1"/>
        <v>54</v>
      </c>
      <c r="J16" s="6">
        <f t="shared" si="2"/>
        <v>86.4</v>
      </c>
      <c r="K16" s="6">
        <v>14</v>
      </c>
      <c r="L16" s="10"/>
    </row>
    <row r="17" spans="1:12" s="1" customFormat="1" ht="24.75" customHeight="1">
      <c r="A17" s="6">
        <v>1506023617</v>
      </c>
      <c r="B17" s="6" t="s">
        <v>31</v>
      </c>
      <c r="C17" s="6" t="s">
        <v>14</v>
      </c>
      <c r="D17" s="6" t="s">
        <v>15</v>
      </c>
      <c r="E17" s="6" t="s">
        <v>16</v>
      </c>
      <c r="F17" s="6">
        <v>78.5</v>
      </c>
      <c r="G17" s="6">
        <f t="shared" si="0"/>
        <v>31.4</v>
      </c>
      <c r="H17" s="17">
        <v>88.6</v>
      </c>
      <c r="I17" s="6">
        <f t="shared" si="1"/>
        <v>53.16</v>
      </c>
      <c r="J17" s="6">
        <f t="shared" si="2"/>
        <v>84.56</v>
      </c>
      <c r="K17" s="6">
        <v>15</v>
      </c>
      <c r="L17" s="10"/>
    </row>
    <row r="18" spans="1:12" s="1" customFormat="1" ht="24.75" customHeight="1">
      <c r="A18" s="6">
        <v>1506023520</v>
      </c>
      <c r="B18" s="6" t="s">
        <v>32</v>
      </c>
      <c r="C18" s="6" t="s">
        <v>14</v>
      </c>
      <c r="D18" s="6" t="s">
        <v>15</v>
      </c>
      <c r="E18" s="6" t="s">
        <v>16</v>
      </c>
      <c r="F18" s="6">
        <v>79</v>
      </c>
      <c r="G18" s="6">
        <f t="shared" si="0"/>
        <v>31.6</v>
      </c>
      <c r="H18" s="15">
        <v>0</v>
      </c>
      <c r="I18" s="6">
        <f t="shared" si="1"/>
        <v>0</v>
      </c>
      <c r="J18" s="6">
        <f t="shared" si="2"/>
        <v>31.6</v>
      </c>
      <c r="K18" s="6">
        <v>16</v>
      </c>
      <c r="L18" s="10"/>
    </row>
  </sheetData>
  <sheetProtection/>
  <mergeCells count="1">
    <mergeCell ref="A1:K1"/>
  </mergeCells>
  <printOptions/>
  <pageMargins left="0.699305555555556" right="0.699305555555556" top="0.75" bottom="0.75" header="0.3" footer="0.3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7"/>
  <sheetViews>
    <sheetView zoomScale="145" zoomScaleNormal="145" zoomScalePageLayoutView="0" workbookViewId="0" topLeftCell="A1">
      <selection activeCell="C13" sqref="C13"/>
    </sheetView>
  </sheetViews>
  <sheetFormatPr defaultColWidth="11.625" defaultRowHeight="13.5"/>
  <cols>
    <col min="1" max="1" width="11.625" style="0" customWidth="1"/>
  </cols>
  <sheetData>
    <row r="1" spans="1:11" ht="66.75" customHeight="1">
      <c r="A1" s="20" t="s">
        <v>126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2" s="2" customFormat="1" ht="24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8" t="s">
        <v>12</v>
      </c>
    </row>
    <row r="3" spans="1:12" s="2" customFormat="1" ht="24.75" customHeight="1">
      <c r="A3" s="3">
        <v>1507024006</v>
      </c>
      <c r="B3" s="3" t="s">
        <v>127</v>
      </c>
      <c r="C3" s="3" t="s">
        <v>38</v>
      </c>
      <c r="D3" s="3" t="s">
        <v>44</v>
      </c>
      <c r="E3" s="3" t="s">
        <v>116</v>
      </c>
      <c r="F3" s="3">
        <v>61.5</v>
      </c>
      <c r="G3" s="11">
        <f>F3*0.4</f>
        <v>24.6</v>
      </c>
      <c r="H3" s="11">
        <v>92.2</v>
      </c>
      <c r="I3" s="11">
        <f>H3*0.6</f>
        <v>55.32</v>
      </c>
      <c r="J3" s="11">
        <f>G3+I3</f>
        <v>79.92</v>
      </c>
      <c r="K3" s="11">
        <v>1</v>
      </c>
      <c r="L3" s="12" t="s">
        <v>17</v>
      </c>
    </row>
    <row r="4" spans="1:12" s="2" customFormat="1" ht="24.75" customHeight="1">
      <c r="A4" s="3">
        <v>1507024106</v>
      </c>
      <c r="B4" s="3" t="s">
        <v>128</v>
      </c>
      <c r="C4" s="3" t="s">
        <v>38</v>
      </c>
      <c r="D4" s="3" t="s">
        <v>44</v>
      </c>
      <c r="E4" s="3" t="s">
        <v>116</v>
      </c>
      <c r="F4" s="3">
        <v>65</v>
      </c>
      <c r="G4" s="11">
        <f>F4*0.4</f>
        <v>26</v>
      </c>
      <c r="H4" s="11">
        <v>87</v>
      </c>
      <c r="I4" s="11">
        <f>H4*0.6</f>
        <v>52.2</v>
      </c>
      <c r="J4" s="11">
        <f>G4+I4</f>
        <v>78.2</v>
      </c>
      <c r="K4" s="11">
        <v>2</v>
      </c>
      <c r="L4" s="11"/>
    </row>
    <row r="5" spans="1:12" s="2" customFormat="1" ht="24.75" customHeight="1">
      <c r="A5" s="3">
        <v>1507024025</v>
      </c>
      <c r="B5" s="3" t="s">
        <v>129</v>
      </c>
      <c r="C5" s="3" t="s">
        <v>14</v>
      </c>
      <c r="D5" s="3" t="s">
        <v>44</v>
      </c>
      <c r="E5" s="3" t="s">
        <v>116</v>
      </c>
      <c r="F5" s="3">
        <v>60.5</v>
      </c>
      <c r="G5" s="11">
        <f>F5*0.4</f>
        <v>24.2</v>
      </c>
      <c r="H5" s="11">
        <v>88.2</v>
      </c>
      <c r="I5" s="11">
        <f>H5*0.6</f>
        <v>52.92</v>
      </c>
      <c r="J5" s="11">
        <f>G5+I5</f>
        <v>77.12</v>
      </c>
      <c r="K5" s="11">
        <v>3</v>
      </c>
      <c r="L5" s="11"/>
    </row>
    <row r="6" spans="1:12" s="2" customFormat="1" ht="24.75" customHeight="1">
      <c r="A6" s="3">
        <v>1507024008</v>
      </c>
      <c r="B6" s="3" t="s">
        <v>130</v>
      </c>
      <c r="C6" s="3" t="s">
        <v>38</v>
      </c>
      <c r="D6" s="3" t="s">
        <v>44</v>
      </c>
      <c r="E6" s="3" t="s">
        <v>116</v>
      </c>
      <c r="F6" s="3">
        <v>60</v>
      </c>
      <c r="G6" s="11">
        <f>F6*0.4</f>
        <v>24</v>
      </c>
      <c r="H6" s="11">
        <v>85.6</v>
      </c>
      <c r="I6" s="11">
        <f>H6*0.6</f>
        <v>51.36</v>
      </c>
      <c r="J6" s="11">
        <f>G6+I6</f>
        <v>75.36</v>
      </c>
      <c r="K6" s="11">
        <v>4</v>
      </c>
      <c r="L6" s="11"/>
    </row>
    <row r="7" spans="1:12" s="2" customFormat="1" ht="24.75" customHeight="1">
      <c r="A7" s="3">
        <v>1507024030</v>
      </c>
      <c r="B7" s="3" t="s">
        <v>131</v>
      </c>
      <c r="C7" s="3" t="s">
        <v>14</v>
      </c>
      <c r="D7" s="3" t="s">
        <v>44</v>
      </c>
      <c r="E7" s="3" t="s">
        <v>116</v>
      </c>
      <c r="F7" s="3">
        <v>61</v>
      </c>
      <c r="G7" s="11">
        <f>F7*0.4</f>
        <v>24.4</v>
      </c>
      <c r="H7" s="11">
        <v>84</v>
      </c>
      <c r="I7" s="11">
        <f>H7*0.6</f>
        <v>50.4</v>
      </c>
      <c r="J7" s="11">
        <f>G7+I7</f>
        <v>74.8</v>
      </c>
      <c r="K7" s="11">
        <v>5</v>
      </c>
      <c r="L7" s="11"/>
    </row>
  </sheetData>
  <sheetProtection/>
  <mergeCells count="1">
    <mergeCell ref="A1:K1"/>
  </mergeCells>
  <printOptions/>
  <pageMargins left="0.699305555555556" right="0.699305555555556" top="0.75" bottom="0.75" header="0.3" footer="0.3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7"/>
  <sheetViews>
    <sheetView tabSelected="1" zoomScale="145" zoomScaleNormal="145" zoomScalePageLayoutView="0" workbookViewId="0" topLeftCell="A1">
      <selection activeCell="G13" sqref="G13"/>
    </sheetView>
  </sheetViews>
  <sheetFormatPr defaultColWidth="11.625" defaultRowHeight="13.5"/>
  <cols>
    <col min="1" max="1" width="11.625" style="2" customWidth="1"/>
    <col min="2" max="16384" width="11.625" style="2" customWidth="1"/>
  </cols>
  <sheetData>
    <row r="1" spans="1:11" ht="66.75" customHeight="1">
      <c r="A1" s="20" t="s">
        <v>132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2" ht="24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7" t="s">
        <v>11</v>
      </c>
      <c r="L2" s="8" t="s">
        <v>12</v>
      </c>
    </row>
    <row r="3" spans="1:12" s="1" customFormat="1" ht="24.75" customHeight="1">
      <c r="A3" s="6">
        <v>1504022802</v>
      </c>
      <c r="B3" s="6" t="s">
        <v>133</v>
      </c>
      <c r="C3" s="6" t="s">
        <v>14</v>
      </c>
      <c r="D3" s="6" t="s">
        <v>44</v>
      </c>
      <c r="E3" s="6" t="s">
        <v>134</v>
      </c>
      <c r="F3" s="6">
        <v>67.5</v>
      </c>
      <c r="G3" s="6">
        <f>F3*0.4</f>
        <v>27</v>
      </c>
      <c r="H3" s="6">
        <v>84.2</v>
      </c>
      <c r="I3" s="6">
        <f>H3*0.6</f>
        <v>50.52</v>
      </c>
      <c r="J3" s="6">
        <f>G3+I3</f>
        <v>77.52</v>
      </c>
      <c r="K3" s="9">
        <v>1</v>
      </c>
      <c r="L3" s="10" t="s">
        <v>17</v>
      </c>
    </row>
    <row r="4" spans="1:12" s="1" customFormat="1" ht="24.75" customHeight="1">
      <c r="A4" s="6">
        <v>1504022718</v>
      </c>
      <c r="B4" s="6" t="s">
        <v>135</v>
      </c>
      <c r="C4" s="6" t="s">
        <v>14</v>
      </c>
      <c r="D4" s="6" t="s">
        <v>44</v>
      </c>
      <c r="E4" s="6" t="s">
        <v>134</v>
      </c>
      <c r="F4" s="6">
        <v>65</v>
      </c>
      <c r="G4" s="6">
        <f>F4*0.4</f>
        <v>26</v>
      </c>
      <c r="H4" s="6">
        <v>83.2</v>
      </c>
      <c r="I4" s="6">
        <f>H4*0.6</f>
        <v>49.92</v>
      </c>
      <c r="J4" s="6">
        <f>G4+I4</f>
        <v>75.92</v>
      </c>
      <c r="K4" s="9">
        <v>2</v>
      </c>
      <c r="L4" s="10"/>
    </row>
    <row r="5" spans="1:12" s="1" customFormat="1" ht="24.75" customHeight="1">
      <c r="A5" s="6">
        <v>1504022603</v>
      </c>
      <c r="B5" s="6" t="s">
        <v>136</v>
      </c>
      <c r="C5" s="6" t="s">
        <v>14</v>
      </c>
      <c r="D5" s="6" t="s">
        <v>44</v>
      </c>
      <c r="E5" s="6" t="s">
        <v>134</v>
      </c>
      <c r="F5" s="6">
        <v>58.5</v>
      </c>
      <c r="G5" s="6">
        <f>F5*0.4</f>
        <v>23.4</v>
      </c>
      <c r="H5" s="6">
        <v>85.4</v>
      </c>
      <c r="I5" s="6">
        <f>H5*0.6</f>
        <v>51.24</v>
      </c>
      <c r="J5" s="6">
        <f>G5+I5</f>
        <v>74.64</v>
      </c>
      <c r="K5" s="9">
        <v>3</v>
      </c>
      <c r="L5" s="10"/>
    </row>
    <row r="6" spans="1:12" s="1" customFormat="1" ht="24.75" customHeight="1">
      <c r="A6" s="6">
        <v>1504022611</v>
      </c>
      <c r="B6" s="6" t="s">
        <v>137</v>
      </c>
      <c r="C6" s="6" t="s">
        <v>14</v>
      </c>
      <c r="D6" s="6" t="s">
        <v>44</v>
      </c>
      <c r="E6" s="6" t="s">
        <v>134</v>
      </c>
      <c r="F6" s="6">
        <v>60</v>
      </c>
      <c r="G6" s="6">
        <f>F6*0.4</f>
        <v>24</v>
      </c>
      <c r="H6" s="6">
        <v>83.4</v>
      </c>
      <c r="I6" s="6">
        <f>H6*0.6</f>
        <v>50.04</v>
      </c>
      <c r="J6" s="6">
        <f>G6+I6</f>
        <v>74.04</v>
      </c>
      <c r="K6" s="9">
        <v>4</v>
      </c>
      <c r="L6" s="10"/>
    </row>
    <row r="7" spans="1:12" s="1" customFormat="1" ht="24.75" customHeight="1">
      <c r="A7" s="6">
        <v>1504022712</v>
      </c>
      <c r="B7" s="6" t="s">
        <v>138</v>
      </c>
      <c r="C7" s="6" t="s">
        <v>14</v>
      </c>
      <c r="D7" s="6" t="s">
        <v>44</v>
      </c>
      <c r="E7" s="6" t="s">
        <v>134</v>
      </c>
      <c r="F7" s="6">
        <v>59.5</v>
      </c>
      <c r="G7" s="6">
        <f>F7*0.4</f>
        <v>23.8</v>
      </c>
      <c r="H7" s="6">
        <v>81.8</v>
      </c>
      <c r="I7" s="6">
        <f>H7*0.6</f>
        <v>49.08</v>
      </c>
      <c r="J7" s="6">
        <f>G7+I7</f>
        <v>72.88</v>
      </c>
      <c r="K7" s="9">
        <v>5</v>
      </c>
      <c r="L7" s="10"/>
    </row>
  </sheetData>
  <sheetProtection/>
  <mergeCells count="1">
    <mergeCell ref="A1:K1"/>
  </mergeCells>
  <printOptions/>
  <pageMargins left="0.699305555555556" right="0.699305555555556" top="0.75" bottom="0.75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"/>
  <sheetViews>
    <sheetView zoomScale="175" zoomScaleNormal="175" zoomScalePageLayoutView="0" workbookViewId="0" topLeftCell="A1">
      <selection activeCell="C11" sqref="C11"/>
    </sheetView>
  </sheetViews>
  <sheetFormatPr defaultColWidth="11.625" defaultRowHeight="13.5"/>
  <cols>
    <col min="1" max="1" width="11.625" style="2" customWidth="1"/>
    <col min="2" max="2" width="9.375" style="2" customWidth="1"/>
    <col min="3" max="3" width="7.75390625" style="2" customWidth="1"/>
    <col min="4" max="4" width="11.625" style="2" customWidth="1"/>
    <col min="5" max="5" width="10.125" style="2" customWidth="1"/>
    <col min="6" max="10" width="10.75390625" style="2" customWidth="1"/>
    <col min="11" max="11" width="9.625" style="2" customWidth="1"/>
    <col min="12" max="12" width="11.625" style="2" customWidth="1"/>
    <col min="13" max="16384" width="11.625" style="2" customWidth="1"/>
  </cols>
  <sheetData>
    <row r="1" spans="1:11" ht="52.5" customHeight="1">
      <c r="A1" s="20" t="s">
        <v>33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2" s="1" customFormat="1" ht="24.7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14" t="s">
        <v>6</v>
      </c>
      <c r="G2" s="15" t="s">
        <v>7</v>
      </c>
      <c r="H2" s="15" t="s">
        <v>8</v>
      </c>
      <c r="I2" s="15" t="s">
        <v>9</v>
      </c>
      <c r="J2" s="15" t="s">
        <v>10</v>
      </c>
      <c r="K2" s="15" t="s">
        <v>11</v>
      </c>
      <c r="L2" s="10" t="s">
        <v>12</v>
      </c>
    </row>
    <row r="3" spans="1:12" s="1" customFormat="1" ht="24.75" customHeight="1">
      <c r="A3" s="6">
        <v>1511025115</v>
      </c>
      <c r="B3" s="6" t="s">
        <v>34</v>
      </c>
      <c r="C3" s="6" t="s">
        <v>14</v>
      </c>
      <c r="D3" s="6" t="s">
        <v>35</v>
      </c>
      <c r="E3" s="6" t="s">
        <v>36</v>
      </c>
      <c r="F3" s="6">
        <v>75</v>
      </c>
      <c r="G3" s="6">
        <f>F3*0.4</f>
        <v>30</v>
      </c>
      <c r="H3" s="6">
        <v>94.3</v>
      </c>
      <c r="I3" s="6">
        <f>H3*0.6</f>
        <v>56.58</v>
      </c>
      <c r="J3" s="6">
        <f>G3+I3</f>
        <v>86.58</v>
      </c>
      <c r="K3" s="6">
        <v>1</v>
      </c>
      <c r="L3" s="16" t="s">
        <v>17</v>
      </c>
    </row>
    <row r="4" spans="1:12" s="1" customFormat="1" ht="24.75" customHeight="1">
      <c r="A4" s="6">
        <v>1511025110</v>
      </c>
      <c r="B4" s="6" t="s">
        <v>37</v>
      </c>
      <c r="C4" s="6" t="s">
        <v>38</v>
      </c>
      <c r="D4" s="6" t="s">
        <v>35</v>
      </c>
      <c r="E4" s="6" t="s">
        <v>36</v>
      </c>
      <c r="F4" s="6">
        <v>78.5</v>
      </c>
      <c r="G4" s="6">
        <f>F4*0.4</f>
        <v>31.4</v>
      </c>
      <c r="H4" s="6">
        <v>89.9</v>
      </c>
      <c r="I4" s="6">
        <f>H4*0.6</f>
        <v>53.94</v>
      </c>
      <c r="J4" s="6">
        <f>G4+I4</f>
        <v>85.34</v>
      </c>
      <c r="K4" s="9">
        <v>2</v>
      </c>
      <c r="L4" s="6"/>
    </row>
    <row r="5" spans="1:12" s="1" customFormat="1" ht="24.75" customHeight="1">
      <c r="A5" s="6">
        <v>1511025116</v>
      </c>
      <c r="B5" s="6" t="s">
        <v>39</v>
      </c>
      <c r="C5" s="6" t="s">
        <v>14</v>
      </c>
      <c r="D5" s="6" t="s">
        <v>35</v>
      </c>
      <c r="E5" s="6" t="s">
        <v>36</v>
      </c>
      <c r="F5" s="6">
        <v>72</v>
      </c>
      <c r="G5" s="6">
        <f>F5*0.4</f>
        <v>28.8</v>
      </c>
      <c r="H5" s="6">
        <v>92.8</v>
      </c>
      <c r="I5" s="6">
        <f>H5*0.6</f>
        <v>55.68</v>
      </c>
      <c r="J5" s="6">
        <f>G5+I5</f>
        <v>84.48</v>
      </c>
      <c r="K5" s="9">
        <v>3</v>
      </c>
      <c r="L5" s="6"/>
    </row>
    <row r="6" spans="1:12" s="1" customFormat="1" ht="24.75" customHeight="1">
      <c r="A6" s="6">
        <v>1511025009</v>
      </c>
      <c r="B6" s="6" t="s">
        <v>40</v>
      </c>
      <c r="C6" s="6" t="s">
        <v>14</v>
      </c>
      <c r="D6" s="6" t="s">
        <v>35</v>
      </c>
      <c r="E6" s="6" t="s">
        <v>36</v>
      </c>
      <c r="F6" s="6">
        <v>71.5</v>
      </c>
      <c r="G6" s="6">
        <f>F6*0.4</f>
        <v>28.6</v>
      </c>
      <c r="H6" s="6">
        <v>91.7</v>
      </c>
      <c r="I6" s="6">
        <f>H6*0.6</f>
        <v>55.02</v>
      </c>
      <c r="J6" s="6">
        <f>G6+I6</f>
        <v>83.62</v>
      </c>
      <c r="K6" s="9">
        <v>4</v>
      </c>
      <c r="L6" s="6"/>
    </row>
    <row r="7" spans="1:12" s="1" customFormat="1" ht="24.75" customHeight="1">
      <c r="A7" s="6">
        <v>1511025021</v>
      </c>
      <c r="B7" s="6" t="s">
        <v>41</v>
      </c>
      <c r="C7" s="6" t="s">
        <v>38</v>
      </c>
      <c r="D7" s="6" t="s">
        <v>35</v>
      </c>
      <c r="E7" s="6" t="s">
        <v>36</v>
      </c>
      <c r="F7" s="6">
        <v>74.5</v>
      </c>
      <c r="G7" s="6">
        <f>F7*0.4</f>
        <v>29.8</v>
      </c>
      <c r="H7" s="6">
        <v>89.2</v>
      </c>
      <c r="I7" s="6">
        <f>H7*0.6</f>
        <v>53.52</v>
      </c>
      <c r="J7" s="6">
        <f>G7+I7</f>
        <v>83.32</v>
      </c>
      <c r="K7" s="9">
        <v>5</v>
      </c>
      <c r="L7" s="6"/>
    </row>
  </sheetData>
  <sheetProtection/>
  <mergeCells count="1">
    <mergeCell ref="A1:K1"/>
  </mergeCells>
  <printOptions/>
  <pageMargins left="0.699305555555556" right="0.699305555555556" top="0.75" bottom="0.75" header="0.3" footer="0.3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2"/>
  <sheetViews>
    <sheetView zoomScale="160" zoomScaleNormal="160" zoomScalePageLayoutView="0" workbookViewId="0" topLeftCell="A1">
      <selection activeCell="G9" sqref="G9"/>
    </sheetView>
  </sheetViews>
  <sheetFormatPr defaultColWidth="11.625" defaultRowHeight="13.5"/>
  <cols>
    <col min="1" max="1" width="11.625" style="2" customWidth="1"/>
    <col min="2" max="16384" width="11.625" style="2" customWidth="1"/>
  </cols>
  <sheetData>
    <row r="1" spans="1:11" ht="52.5" customHeight="1">
      <c r="A1" s="20" t="s">
        <v>42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2" s="1" customFormat="1" ht="24.7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14" t="s">
        <v>6</v>
      </c>
      <c r="G2" s="15" t="s">
        <v>7</v>
      </c>
      <c r="H2" s="15" t="s">
        <v>8</v>
      </c>
      <c r="I2" s="15" t="s">
        <v>9</v>
      </c>
      <c r="J2" s="15" t="s">
        <v>10</v>
      </c>
      <c r="K2" s="15" t="s">
        <v>11</v>
      </c>
      <c r="L2" s="10" t="s">
        <v>12</v>
      </c>
    </row>
    <row r="3" spans="1:12" s="1" customFormat="1" ht="24.75" customHeight="1">
      <c r="A3" s="6">
        <v>1508024229</v>
      </c>
      <c r="B3" s="6" t="s">
        <v>43</v>
      </c>
      <c r="C3" s="6" t="s">
        <v>14</v>
      </c>
      <c r="D3" s="6" t="s">
        <v>44</v>
      </c>
      <c r="E3" s="6" t="s">
        <v>45</v>
      </c>
      <c r="F3" s="6">
        <v>84</v>
      </c>
      <c r="G3" s="6">
        <f aca="true" t="shared" si="0" ref="G3:G12">F3*0.4</f>
        <v>33.6</v>
      </c>
      <c r="H3" s="6">
        <v>86.6</v>
      </c>
      <c r="I3" s="6">
        <f aca="true" t="shared" si="1" ref="I3:I12">H3*0.6</f>
        <v>51.96</v>
      </c>
      <c r="J3" s="6">
        <f aca="true" t="shared" si="2" ref="J3:J12">G3+I3</f>
        <v>85.56</v>
      </c>
      <c r="K3" s="6">
        <v>1</v>
      </c>
      <c r="L3" s="16" t="s">
        <v>17</v>
      </c>
    </row>
    <row r="4" spans="1:12" s="1" customFormat="1" ht="24.75" customHeight="1">
      <c r="A4" s="6">
        <v>1508024424</v>
      </c>
      <c r="B4" s="6" t="s">
        <v>46</v>
      </c>
      <c r="C4" s="6" t="s">
        <v>14</v>
      </c>
      <c r="D4" s="6" t="s">
        <v>44</v>
      </c>
      <c r="E4" s="6" t="s">
        <v>45</v>
      </c>
      <c r="F4" s="6">
        <v>82</v>
      </c>
      <c r="G4" s="6">
        <f t="shared" si="0"/>
        <v>32.8</v>
      </c>
      <c r="H4" s="6">
        <v>86.2</v>
      </c>
      <c r="I4" s="6">
        <f t="shared" si="1"/>
        <v>51.72</v>
      </c>
      <c r="J4" s="6">
        <f t="shared" si="2"/>
        <v>84.52</v>
      </c>
      <c r="K4" s="6">
        <v>2</v>
      </c>
      <c r="L4" s="16" t="s">
        <v>17</v>
      </c>
    </row>
    <row r="5" spans="1:12" s="1" customFormat="1" ht="24.75" customHeight="1">
      <c r="A5" s="6">
        <v>1508024206</v>
      </c>
      <c r="B5" s="6" t="s">
        <v>47</v>
      </c>
      <c r="C5" s="6" t="s">
        <v>14</v>
      </c>
      <c r="D5" s="6" t="s">
        <v>44</v>
      </c>
      <c r="E5" s="6" t="s">
        <v>45</v>
      </c>
      <c r="F5" s="6">
        <v>79</v>
      </c>
      <c r="G5" s="6">
        <f t="shared" si="0"/>
        <v>31.6</v>
      </c>
      <c r="H5" s="6">
        <v>87.2</v>
      </c>
      <c r="I5" s="6">
        <f t="shared" si="1"/>
        <v>52.32</v>
      </c>
      <c r="J5" s="6">
        <f t="shared" si="2"/>
        <v>83.92</v>
      </c>
      <c r="K5" s="6">
        <v>3</v>
      </c>
      <c r="L5" s="6"/>
    </row>
    <row r="6" spans="1:12" s="1" customFormat="1" ht="24.75" customHeight="1">
      <c r="A6" s="6">
        <v>1508024314</v>
      </c>
      <c r="B6" s="6" t="s">
        <v>48</v>
      </c>
      <c r="C6" s="6" t="s">
        <v>14</v>
      </c>
      <c r="D6" s="6" t="s">
        <v>44</v>
      </c>
      <c r="E6" s="6" t="s">
        <v>45</v>
      </c>
      <c r="F6" s="6">
        <v>77.5</v>
      </c>
      <c r="G6" s="6">
        <f t="shared" si="0"/>
        <v>31</v>
      </c>
      <c r="H6" s="6">
        <v>87.2</v>
      </c>
      <c r="I6" s="6">
        <f t="shared" si="1"/>
        <v>52.32</v>
      </c>
      <c r="J6" s="6">
        <f t="shared" si="2"/>
        <v>83.32</v>
      </c>
      <c r="K6" s="6">
        <v>4</v>
      </c>
      <c r="L6" s="6"/>
    </row>
    <row r="7" spans="1:12" s="1" customFormat="1" ht="24.75" customHeight="1">
      <c r="A7" s="6">
        <v>1508024323</v>
      </c>
      <c r="B7" s="6" t="s">
        <v>49</v>
      </c>
      <c r="C7" s="6" t="s">
        <v>14</v>
      </c>
      <c r="D7" s="6" t="s">
        <v>44</v>
      </c>
      <c r="E7" s="6" t="s">
        <v>45</v>
      </c>
      <c r="F7" s="6">
        <v>71.5</v>
      </c>
      <c r="G7" s="6">
        <f t="shared" si="0"/>
        <v>28.6</v>
      </c>
      <c r="H7" s="6">
        <v>90.8</v>
      </c>
      <c r="I7" s="6">
        <f t="shared" si="1"/>
        <v>54.48</v>
      </c>
      <c r="J7" s="6">
        <f t="shared" si="2"/>
        <v>83.08</v>
      </c>
      <c r="K7" s="6">
        <v>5</v>
      </c>
      <c r="L7" s="19"/>
    </row>
    <row r="8" spans="1:12" s="1" customFormat="1" ht="24.75" customHeight="1">
      <c r="A8" s="6">
        <v>1508024406</v>
      </c>
      <c r="B8" s="6" t="s">
        <v>50</v>
      </c>
      <c r="C8" s="6" t="s">
        <v>14</v>
      </c>
      <c r="D8" s="6" t="s">
        <v>44</v>
      </c>
      <c r="E8" s="6" t="s">
        <v>45</v>
      </c>
      <c r="F8" s="6">
        <v>76.5</v>
      </c>
      <c r="G8" s="6">
        <f t="shared" si="0"/>
        <v>30.6</v>
      </c>
      <c r="H8" s="6">
        <v>85.8</v>
      </c>
      <c r="I8" s="6">
        <f t="shared" si="1"/>
        <v>51.48</v>
      </c>
      <c r="J8" s="6">
        <f t="shared" si="2"/>
        <v>82.08</v>
      </c>
      <c r="K8" s="9">
        <v>6</v>
      </c>
      <c r="L8" s="6"/>
    </row>
    <row r="9" spans="1:12" s="1" customFormat="1" ht="24.75" customHeight="1">
      <c r="A9" s="6">
        <v>1508024209</v>
      </c>
      <c r="B9" s="6" t="s">
        <v>51</v>
      </c>
      <c r="C9" s="6" t="s">
        <v>14</v>
      </c>
      <c r="D9" s="6" t="s">
        <v>44</v>
      </c>
      <c r="E9" s="6" t="s">
        <v>45</v>
      </c>
      <c r="F9" s="6">
        <v>73.5</v>
      </c>
      <c r="G9" s="6">
        <f t="shared" si="0"/>
        <v>29.4</v>
      </c>
      <c r="H9" s="6">
        <v>87</v>
      </c>
      <c r="I9" s="6">
        <f t="shared" si="1"/>
        <v>52.2</v>
      </c>
      <c r="J9" s="6">
        <f t="shared" si="2"/>
        <v>81.6</v>
      </c>
      <c r="K9" s="9">
        <v>7</v>
      </c>
      <c r="L9" s="6"/>
    </row>
    <row r="10" spans="1:12" s="1" customFormat="1" ht="24.75" customHeight="1">
      <c r="A10" s="6">
        <v>1508024201</v>
      </c>
      <c r="B10" s="6" t="s">
        <v>52</v>
      </c>
      <c r="C10" s="6" t="s">
        <v>14</v>
      </c>
      <c r="D10" s="6" t="s">
        <v>44</v>
      </c>
      <c r="E10" s="6" t="s">
        <v>45</v>
      </c>
      <c r="F10" s="6">
        <v>74.5</v>
      </c>
      <c r="G10" s="6">
        <f t="shared" si="0"/>
        <v>29.8</v>
      </c>
      <c r="H10" s="6">
        <v>85.2</v>
      </c>
      <c r="I10" s="6">
        <f t="shared" si="1"/>
        <v>51.12</v>
      </c>
      <c r="J10" s="6">
        <f t="shared" si="2"/>
        <v>80.92</v>
      </c>
      <c r="K10" s="9">
        <v>8</v>
      </c>
      <c r="L10" s="6"/>
    </row>
    <row r="11" spans="1:12" s="1" customFormat="1" ht="24.75" customHeight="1">
      <c r="A11" s="6">
        <v>1508024429</v>
      </c>
      <c r="B11" s="6" t="s">
        <v>53</v>
      </c>
      <c r="C11" s="6" t="s">
        <v>14</v>
      </c>
      <c r="D11" s="6" t="s">
        <v>44</v>
      </c>
      <c r="E11" s="6" t="s">
        <v>45</v>
      </c>
      <c r="F11" s="6">
        <v>73</v>
      </c>
      <c r="G11" s="6">
        <f t="shared" si="0"/>
        <v>29.2</v>
      </c>
      <c r="H11" s="6">
        <v>83.6</v>
      </c>
      <c r="I11" s="6">
        <f t="shared" si="1"/>
        <v>50.16</v>
      </c>
      <c r="J11" s="6">
        <f t="shared" si="2"/>
        <v>79.36</v>
      </c>
      <c r="K11" s="9">
        <v>9</v>
      </c>
      <c r="L11" s="6"/>
    </row>
    <row r="12" spans="1:12" s="1" customFormat="1" ht="24.75" customHeight="1">
      <c r="A12" s="6">
        <v>1508024401</v>
      </c>
      <c r="B12" s="6" t="s">
        <v>54</v>
      </c>
      <c r="C12" s="6" t="s">
        <v>14</v>
      </c>
      <c r="D12" s="6" t="s">
        <v>44</v>
      </c>
      <c r="E12" s="6" t="s">
        <v>45</v>
      </c>
      <c r="F12" s="6">
        <v>73</v>
      </c>
      <c r="G12" s="6">
        <f t="shared" si="0"/>
        <v>29.2</v>
      </c>
      <c r="H12" s="6">
        <v>0</v>
      </c>
      <c r="I12" s="6">
        <f t="shared" si="1"/>
        <v>0</v>
      </c>
      <c r="J12" s="6">
        <f t="shared" si="2"/>
        <v>29.2</v>
      </c>
      <c r="K12" s="9">
        <v>10</v>
      </c>
      <c r="L12" s="6"/>
    </row>
    <row r="13" ht="24.75" customHeight="1"/>
  </sheetData>
  <sheetProtection/>
  <mergeCells count="1">
    <mergeCell ref="A1:K1"/>
  </mergeCells>
  <printOptions/>
  <pageMargins left="0.699305555555556" right="0.699305555555556" top="0.75" bottom="0.75" header="0.3" footer="0.3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"/>
  <sheetViews>
    <sheetView zoomScale="175" zoomScaleNormal="175" zoomScalePageLayoutView="0" workbookViewId="0" topLeftCell="A1">
      <selection activeCell="A2" sqref="A2:IV7"/>
    </sheetView>
  </sheetViews>
  <sheetFormatPr defaultColWidth="11.625" defaultRowHeight="13.5"/>
  <cols>
    <col min="1" max="2" width="11.625" style="2" customWidth="1"/>
    <col min="3" max="3" width="7.25390625" style="2" customWidth="1"/>
    <col min="4" max="4" width="9.625" style="2" customWidth="1"/>
    <col min="5" max="7" width="11.625" style="2" customWidth="1"/>
    <col min="8" max="8" width="10.375" style="2" customWidth="1"/>
    <col min="9" max="9" width="11.625" style="2" customWidth="1"/>
    <col min="10" max="10" width="10.25390625" style="2" customWidth="1"/>
    <col min="11" max="11" width="9.75390625" style="2" customWidth="1"/>
    <col min="12" max="12" width="11.625" style="2" customWidth="1"/>
    <col min="13" max="16384" width="11.625" style="2" customWidth="1"/>
  </cols>
  <sheetData>
    <row r="1" spans="1:11" ht="57.75" customHeight="1">
      <c r="A1" s="20" t="s">
        <v>55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2" s="1" customFormat="1" ht="24.7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14" t="s">
        <v>6</v>
      </c>
      <c r="G2" s="15" t="s">
        <v>7</v>
      </c>
      <c r="H2" s="15" t="s">
        <v>8</v>
      </c>
      <c r="I2" s="15" t="s">
        <v>9</v>
      </c>
      <c r="J2" s="15" t="s">
        <v>10</v>
      </c>
      <c r="K2" s="15" t="s">
        <v>11</v>
      </c>
      <c r="L2" s="10" t="s">
        <v>12</v>
      </c>
    </row>
    <row r="3" spans="1:12" s="1" customFormat="1" ht="24.75" customHeight="1">
      <c r="A3" s="6">
        <v>1509024605</v>
      </c>
      <c r="B3" s="6" t="s">
        <v>56</v>
      </c>
      <c r="C3" s="6" t="s">
        <v>14</v>
      </c>
      <c r="D3" s="6" t="s">
        <v>15</v>
      </c>
      <c r="E3" s="6" t="s">
        <v>57</v>
      </c>
      <c r="F3" s="6">
        <v>45.3</v>
      </c>
      <c r="G3" s="6">
        <f>F3*0.4</f>
        <v>18.12</v>
      </c>
      <c r="H3" s="6">
        <v>90.4</v>
      </c>
      <c r="I3" s="6">
        <f>H3*0.6</f>
        <v>54.24</v>
      </c>
      <c r="J3" s="6">
        <f>G3+I3</f>
        <v>72.36</v>
      </c>
      <c r="K3" s="6">
        <v>1</v>
      </c>
      <c r="L3" s="16" t="s">
        <v>17</v>
      </c>
    </row>
    <row r="4" spans="1:12" s="1" customFormat="1" ht="24.75" customHeight="1">
      <c r="A4" s="6">
        <v>1509024623</v>
      </c>
      <c r="B4" s="6" t="s">
        <v>58</v>
      </c>
      <c r="C4" s="6" t="s">
        <v>14</v>
      </c>
      <c r="D4" s="6" t="s">
        <v>15</v>
      </c>
      <c r="E4" s="6" t="s">
        <v>57</v>
      </c>
      <c r="F4" s="6">
        <v>43.5</v>
      </c>
      <c r="G4" s="6">
        <f>F4*0.4</f>
        <v>17.4</v>
      </c>
      <c r="H4" s="6">
        <v>91.3</v>
      </c>
      <c r="I4" s="6">
        <f>H4*0.6</f>
        <v>54.78</v>
      </c>
      <c r="J4" s="6">
        <f>G4+I4</f>
        <v>72.18</v>
      </c>
      <c r="K4" s="6">
        <v>2</v>
      </c>
      <c r="L4" s="6"/>
    </row>
    <row r="5" spans="1:12" s="1" customFormat="1" ht="24.75" customHeight="1">
      <c r="A5" s="6">
        <v>1509024606</v>
      </c>
      <c r="B5" s="6" t="s">
        <v>59</v>
      </c>
      <c r="C5" s="6" t="s">
        <v>14</v>
      </c>
      <c r="D5" s="6" t="s">
        <v>15</v>
      </c>
      <c r="E5" s="6" t="s">
        <v>57</v>
      </c>
      <c r="F5" s="6">
        <v>42.7</v>
      </c>
      <c r="G5" s="6">
        <f>F5*0.4</f>
        <v>17.08</v>
      </c>
      <c r="H5" s="6">
        <v>90.7</v>
      </c>
      <c r="I5" s="6">
        <f>H5*0.6</f>
        <v>54.42</v>
      </c>
      <c r="J5" s="6">
        <f>G5+I5</f>
        <v>71.5</v>
      </c>
      <c r="K5" s="6">
        <v>3</v>
      </c>
      <c r="L5" s="6"/>
    </row>
    <row r="6" spans="1:12" s="1" customFormat="1" ht="24.75" customHeight="1">
      <c r="A6" s="6">
        <v>1509024616</v>
      </c>
      <c r="B6" s="6" t="s">
        <v>60</v>
      </c>
      <c r="C6" s="6" t="s">
        <v>14</v>
      </c>
      <c r="D6" s="6" t="s">
        <v>15</v>
      </c>
      <c r="E6" s="6" t="s">
        <v>57</v>
      </c>
      <c r="F6" s="6">
        <v>39.7</v>
      </c>
      <c r="G6" s="6">
        <f>F6*0.4</f>
        <v>15.88</v>
      </c>
      <c r="H6" s="6">
        <v>90.8</v>
      </c>
      <c r="I6" s="6">
        <f>H6*0.6</f>
        <v>54.48</v>
      </c>
      <c r="J6" s="6">
        <f>G6+I6</f>
        <v>70.36</v>
      </c>
      <c r="K6" s="6">
        <v>4</v>
      </c>
      <c r="L6" s="6"/>
    </row>
    <row r="7" spans="1:12" s="1" customFormat="1" ht="24.75" customHeight="1">
      <c r="A7" s="6">
        <v>1509024603</v>
      </c>
      <c r="B7" s="6" t="s">
        <v>61</v>
      </c>
      <c r="C7" s="6" t="s">
        <v>14</v>
      </c>
      <c r="D7" s="6" t="s">
        <v>15</v>
      </c>
      <c r="E7" s="6" t="s">
        <v>57</v>
      </c>
      <c r="F7" s="6">
        <v>40.9</v>
      </c>
      <c r="G7" s="6">
        <f>F7*0.4</f>
        <v>16.36</v>
      </c>
      <c r="H7" s="6">
        <v>89.6</v>
      </c>
      <c r="I7" s="6">
        <f>H7*0.6</f>
        <v>53.76</v>
      </c>
      <c r="J7" s="6">
        <f>G7+I7</f>
        <v>70.12</v>
      </c>
      <c r="K7" s="6">
        <v>5</v>
      </c>
      <c r="L7" s="6"/>
    </row>
    <row r="8" ht="24.75" customHeight="1"/>
  </sheetData>
  <sheetProtection/>
  <mergeCells count="1">
    <mergeCell ref="A1:K1"/>
  </mergeCells>
  <printOptions/>
  <pageMargins left="0.699305555555556" right="0.699305555555556" top="0.75" bottom="0.75" header="0.3" footer="0.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3"/>
  <sheetViews>
    <sheetView zoomScale="160" zoomScaleNormal="160" zoomScalePageLayoutView="0" workbookViewId="0" topLeftCell="A1">
      <selection activeCell="I20" sqref="I20"/>
    </sheetView>
  </sheetViews>
  <sheetFormatPr defaultColWidth="11.625" defaultRowHeight="13.5"/>
  <cols>
    <col min="1" max="1" width="11.625" style="2" customWidth="1"/>
    <col min="2" max="16384" width="11.625" style="2" customWidth="1"/>
  </cols>
  <sheetData>
    <row r="1" spans="1:11" ht="55.5" customHeight="1">
      <c r="A1" s="20" t="s">
        <v>62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2" s="1" customFormat="1" ht="25.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14" t="s">
        <v>6</v>
      </c>
      <c r="G2" s="15" t="s">
        <v>7</v>
      </c>
      <c r="H2" s="15" t="s">
        <v>8</v>
      </c>
      <c r="I2" s="15" t="s">
        <v>9</v>
      </c>
      <c r="J2" s="15" t="s">
        <v>10</v>
      </c>
      <c r="K2" s="15" t="s">
        <v>11</v>
      </c>
      <c r="L2" s="10" t="s">
        <v>12</v>
      </c>
    </row>
    <row r="3" spans="1:12" s="1" customFormat="1" ht="25.5" customHeight="1">
      <c r="A3" s="6">
        <v>1510024901</v>
      </c>
      <c r="B3" s="6" t="s">
        <v>63</v>
      </c>
      <c r="C3" s="6" t="s">
        <v>14</v>
      </c>
      <c r="D3" s="6" t="s">
        <v>44</v>
      </c>
      <c r="E3" s="6" t="s">
        <v>64</v>
      </c>
      <c r="F3" s="6">
        <v>68.5</v>
      </c>
      <c r="G3" s="6">
        <f aca="true" t="shared" si="0" ref="G3:G13">F3*0.4</f>
        <v>27.4</v>
      </c>
      <c r="H3" s="17">
        <v>85</v>
      </c>
      <c r="I3" s="6">
        <f aca="true" t="shared" si="1" ref="I3:I13">H3*0.6</f>
        <v>51</v>
      </c>
      <c r="J3" s="6">
        <f aca="true" t="shared" si="2" ref="J3:J13">G3+I3</f>
        <v>78.4</v>
      </c>
      <c r="K3" s="6">
        <v>1</v>
      </c>
      <c r="L3" s="16" t="s">
        <v>17</v>
      </c>
    </row>
    <row r="4" spans="1:12" s="1" customFormat="1" ht="25.5" customHeight="1">
      <c r="A4" s="6">
        <v>1510024906</v>
      </c>
      <c r="B4" s="6" t="s">
        <v>65</v>
      </c>
      <c r="C4" s="6" t="s">
        <v>14</v>
      </c>
      <c r="D4" s="6" t="s">
        <v>44</v>
      </c>
      <c r="E4" s="6" t="s">
        <v>64</v>
      </c>
      <c r="F4" s="6">
        <v>62.5</v>
      </c>
      <c r="G4" s="6">
        <f t="shared" si="0"/>
        <v>25</v>
      </c>
      <c r="H4" s="17">
        <v>83.4</v>
      </c>
      <c r="I4" s="6">
        <f t="shared" si="1"/>
        <v>50.04</v>
      </c>
      <c r="J4" s="6">
        <f t="shared" si="2"/>
        <v>75.04</v>
      </c>
      <c r="K4" s="6">
        <v>2</v>
      </c>
      <c r="L4" s="16" t="s">
        <v>17</v>
      </c>
    </row>
    <row r="5" spans="1:12" s="1" customFormat="1" ht="25.5" customHeight="1">
      <c r="A5" s="6">
        <v>1510024804</v>
      </c>
      <c r="B5" s="6" t="s">
        <v>66</v>
      </c>
      <c r="C5" s="6" t="s">
        <v>14</v>
      </c>
      <c r="D5" s="6" t="s">
        <v>44</v>
      </c>
      <c r="E5" s="6" t="s">
        <v>64</v>
      </c>
      <c r="F5" s="6">
        <v>56</v>
      </c>
      <c r="G5" s="6">
        <f t="shared" si="0"/>
        <v>22.4</v>
      </c>
      <c r="H5" s="17">
        <v>84.8</v>
      </c>
      <c r="I5" s="6">
        <f t="shared" si="1"/>
        <v>50.88</v>
      </c>
      <c r="J5" s="6">
        <f t="shared" si="2"/>
        <v>73.28</v>
      </c>
      <c r="K5" s="6">
        <v>3</v>
      </c>
      <c r="L5" s="6"/>
    </row>
    <row r="6" spans="1:12" s="1" customFormat="1" ht="25.5" customHeight="1">
      <c r="A6" s="6">
        <v>1510024805</v>
      </c>
      <c r="B6" s="6" t="s">
        <v>67</v>
      </c>
      <c r="C6" s="6" t="s">
        <v>14</v>
      </c>
      <c r="D6" s="6" t="s">
        <v>44</v>
      </c>
      <c r="E6" s="6" t="s">
        <v>64</v>
      </c>
      <c r="F6" s="6">
        <v>59</v>
      </c>
      <c r="G6" s="6">
        <f t="shared" si="0"/>
        <v>23.6</v>
      </c>
      <c r="H6" s="17">
        <v>81.4</v>
      </c>
      <c r="I6" s="6">
        <f t="shared" si="1"/>
        <v>48.84</v>
      </c>
      <c r="J6" s="6">
        <f t="shared" si="2"/>
        <v>72.44</v>
      </c>
      <c r="K6" s="6">
        <v>4</v>
      </c>
      <c r="L6" s="6"/>
    </row>
    <row r="7" spans="1:12" s="1" customFormat="1" ht="25.5" customHeight="1">
      <c r="A7" s="6">
        <v>1510024828</v>
      </c>
      <c r="B7" s="6" t="s">
        <v>68</v>
      </c>
      <c r="C7" s="6" t="s">
        <v>14</v>
      </c>
      <c r="D7" s="6" t="s">
        <v>44</v>
      </c>
      <c r="E7" s="6" t="s">
        <v>64</v>
      </c>
      <c r="F7" s="6">
        <v>60</v>
      </c>
      <c r="G7" s="6">
        <f t="shared" si="0"/>
        <v>24</v>
      </c>
      <c r="H7" s="17">
        <v>79.6</v>
      </c>
      <c r="I7" s="6">
        <f t="shared" si="1"/>
        <v>47.76</v>
      </c>
      <c r="J7" s="6">
        <f t="shared" si="2"/>
        <v>71.76</v>
      </c>
      <c r="K7" s="6">
        <v>5</v>
      </c>
      <c r="L7" s="6"/>
    </row>
    <row r="8" spans="1:12" s="1" customFormat="1" ht="25.5" customHeight="1">
      <c r="A8" s="6">
        <v>1510024820</v>
      </c>
      <c r="B8" s="6" t="s">
        <v>69</v>
      </c>
      <c r="C8" s="6" t="s">
        <v>14</v>
      </c>
      <c r="D8" s="6" t="s">
        <v>44</v>
      </c>
      <c r="E8" s="6" t="s">
        <v>64</v>
      </c>
      <c r="F8" s="6">
        <v>65.5</v>
      </c>
      <c r="G8" s="6">
        <f t="shared" si="0"/>
        <v>26.2</v>
      </c>
      <c r="H8" s="17">
        <v>72.8</v>
      </c>
      <c r="I8" s="6">
        <f t="shared" si="1"/>
        <v>43.68</v>
      </c>
      <c r="J8" s="6">
        <f t="shared" si="2"/>
        <v>69.88</v>
      </c>
      <c r="K8" s="6">
        <v>6</v>
      </c>
      <c r="L8" s="6"/>
    </row>
    <row r="9" spans="1:12" s="1" customFormat="1" ht="25.5" customHeight="1">
      <c r="A9" s="6">
        <v>1510024723</v>
      </c>
      <c r="B9" s="6" t="s">
        <v>70</v>
      </c>
      <c r="C9" s="6" t="s">
        <v>14</v>
      </c>
      <c r="D9" s="6" t="s">
        <v>44</v>
      </c>
      <c r="E9" s="6" t="s">
        <v>64</v>
      </c>
      <c r="F9" s="6">
        <v>57.5</v>
      </c>
      <c r="G9" s="6">
        <f t="shared" si="0"/>
        <v>23</v>
      </c>
      <c r="H9" s="17">
        <v>78</v>
      </c>
      <c r="I9" s="6">
        <f t="shared" si="1"/>
        <v>46.8</v>
      </c>
      <c r="J9" s="6">
        <f t="shared" si="2"/>
        <v>69.8</v>
      </c>
      <c r="K9" s="6">
        <v>7</v>
      </c>
      <c r="L9" s="6"/>
    </row>
    <row r="10" spans="1:12" s="1" customFormat="1" ht="25.5" customHeight="1">
      <c r="A10" s="6">
        <v>1510024717</v>
      </c>
      <c r="B10" s="6" t="s">
        <v>71</v>
      </c>
      <c r="C10" s="6" t="s">
        <v>14</v>
      </c>
      <c r="D10" s="6" t="s">
        <v>44</v>
      </c>
      <c r="E10" s="6" t="s">
        <v>64</v>
      </c>
      <c r="F10" s="6">
        <v>55.5</v>
      </c>
      <c r="G10" s="6">
        <f t="shared" si="0"/>
        <v>22.2</v>
      </c>
      <c r="H10" s="17">
        <v>78</v>
      </c>
      <c r="I10" s="6">
        <f t="shared" si="1"/>
        <v>46.8</v>
      </c>
      <c r="J10" s="6">
        <f t="shared" si="2"/>
        <v>69</v>
      </c>
      <c r="K10" s="6">
        <v>8</v>
      </c>
      <c r="L10" s="6"/>
    </row>
    <row r="11" spans="1:12" s="1" customFormat="1" ht="25.5" customHeight="1">
      <c r="A11" s="6">
        <v>1510024730</v>
      </c>
      <c r="B11" s="6" t="s">
        <v>72</v>
      </c>
      <c r="C11" s="6" t="s">
        <v>14</v>
      </c>
      <c r="D11" s="6" t="s">
        <v>44</v>
      </c>
      <c r="E11" s="6" t="s">
        <v>64</v>
      </c>
      <c r="F11" s="6">
        <v>56</v>
      </c>
      <c r="G11" s="6">
        <f t="shared" si="0"/>
        <v>22.4</v>
      </c>
      <c r="H11" s="17">
        <v>77.2</v>
      </c>
      <c r="I11" s="6">
        <f t="shared" si="1"/>
        <v>46.32</v>
      </c>
      <c r="J11" s="6">
        <f t="shared" si="2"/>
        <v>68.72</v>
      </c>
      <c r="K11" s="6">
        <v>9</v>
      </c>
      <c r="L11" s="6"/>
    </row>
    <row r="12" spans="1:12" s="1" customFormat="1" ht="25.5" customHeight="1">
      <c r="A12" s="6">
        <v>1510024913</v>
      </c>
      <c r="B12" s="6" t="s">
        <v>73</v>
      </c>
      <c r="C12" s="6" t="s">
        <v>14</v>
      </c>
      <c r="D12" s="6" t="s">
        <v>44</v>
      </c>
      <c r="E12" s="6" t="s">
        <v>64</v>
      </c>
      <c r="F12" s="6">
        <v>59</v>
      </c>
      <c r="G12" s="6">
        <f t="shared" si="0"/>
        <v>23.6</v>
      </c>
      <c r="H12" s="18">
        <v>0</v>
      </c>
      <c r="I12" s="6">
        <f t="shared" si="1"/>
        <v>0</v>
      </c>
      <c r="J12" s="6">
        <f t="shared" si="2"/>
        <v>23.6</v>
      </c>
      <c r="K12" s="6">
        <v>10</v>
      </c>
      <c r="L12" s="6"/>
    </row>
    <row r="13" spans="1:12" s="1" customFormat="1" ht="25.5" customHeight="1">
      <c r="A13" s="6">
        <v>1510024924</v>
      </c>
      <c r="B13" s="6" t="s">
        <v>74</v>
      </c>
      <c r="C13" s="6" t="s">
        <v>14</v>
      </c>
      <c r="D13" s="6" t="s">
        <v>44</v>
      </c>
      <c r="E13" s="6" t="s">
        <v>64</v>
      </c>
      <c r="F13" s="6">
        <v>55.5</v>
      </c>
      <c r="G13" s="6">
        <f t="shared" si="0"/>
        <v>22.2</v>
      </c>
      <c r="H13" s="18">
        <v>0</v>
      </c>
      <c r="I13" s="6">
        <f t="shared" si="1"/>
        <v>0</v>
      </c>
      <c r="J13" s="6">
        <f t="shared" si="2"/>
        <v>22.2</v>
      </c>
      <c r="K13" s="6">
        <v>11</v>
      </c>
      <c r="L13" s="6"/>
    </row>
    <row r="14" ht="25.5" customHeight="1"/>
  </sheetData>
  <sheetProtection/>
  <mergeCells count="1">
    <mergeCell ref="A1:K1"/>
  </mergeCells>
  <printOptions/>
  <pageMargins left="0.699305555555556" right="0.699305555555556" top="0.75" bottom="0.75" header="0.3" footer="0.3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2"/>
  <sheetViews>
    <sheetView zoomScale="160" zoomScaleNormal="160" zoomScalePageLayoutView="0" workbookViewId="0" topLeftCell="A1">
      <selection activeCell="L8" sqref="L8"/>
    </sheetView>
  </sheetViews>
  <sheetFormatPr defaultColWidth="11.625" defaultRowHeight="13.5"/>
  <cols>
    <col min="1" max="1" width="11.625" style="2" customWidth="1"/>
    <col min="2" max="16384" width="11.625" style="2" customWidth="1"/>
  </cols>
  <sheetData>
    <row r="1" spans="1:11" ht="52.5" customHeight="1">
      <c r="A1" s="20" t="s">
        <v>75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2" s="1" customFormat="1" ht="24.7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14" t="s">
        <v>6</v>
      </c>
      <c r="G2" s="15" t="s">
        <v>7</v>
      </c>
      <c r="H2" s="15" t="s">
        <v>8</v>
      </c>
      <c r="I2" s="15" t="s">
        <v>9</v>
      </c>
      <c r="J2" s="15" t="s">
        <v>10</v>
      </c>
      <c r="K2" s="15" t="s">
        <v>11</v>
      </c>
      <c r="L2" s="10" t="s">
        <v>12</v>
      </c>
    </row>
    <row r="3" spans="1:12" s="1" customFormat="1" ht="24.75" customHeight="1">
      <c r="A3" s="6">
        <v>1510024811</v>
      </c>
      <c r="B3" s="6" t="s">
        <v>76</v>
      </c>
      <c r="C3" s="6" t="s">
        <v>14</v>
      </c>
      <c r="D3" s="6" t="s">
        <v>15</v>
      </c>
      <c r="E3" s="6" t="s">
        <v>64</v>
      </c>
      <c r="F3" s="6">
        <v>66</v>
      </c>
      <c r="G3" s="6">
        <f aca="true" t="shared" si="0" ref="G3:G12">F3*0.4</f>
        <v>26.4</v>
      </c>
      <c r="H3" s="6">
        <v>84.2</v>
      </c>
      <c r="I3" s="6">
        <f aca="true" t="shared" si="1" ref="I3:I12">H3*0.6</f>
        <v>50.52</v>
      </c>
      <c r="J3" s="6">
        <f aca="true" t="shared" si="2" ref="J3:J12">G3+I3</f>
        <v>76.92</v>
      </c>
      <c r="K3" s="6">
        <v>1</v>
      </c>
      <c r="L3" s="16" t="s">
        <v>17</v>
      </c>
    </row>
    <row r="4" spans="1:12" s="1" customFormat="1" ht="24.75" customHeight="1">
      <c r="A4" s="6">
        <v>1510024813</v>
      </c>
      <c r="B4" s="6" t="s">
        <v>76</v>
      </c>
      <c r="C4" s="6" t="s">
        <v>14</v>
      </c>
      <c r="D4" s="6" t="s">
        <v>15</v>
      </c>
      <c r="E4" s="6" t="s">
        <v>64</v>
      </c>
      <c r="F4" s="6">
        <v>62.5</v>
      </c>
      <c r="G4" s="6">
        <f t="shared" si="0"/>
        <v>25</v>
      </c>
      <c r="H4" s="6">
        <v>85.2</v>
      </c>
      <c r="I4" s="6">
        <f t="shared" si="1"/>
        <v>51.12</v>
      </c>
      <c r="J4" s="6">
        <f t="shared" si="2"/>
        <v>76.12</v>
      </c>
      <c r="K4" s="6">
        <v>2</v>
      </c>
      <c r="L4" s="16" t="s">
        <v>17</v>
      </c>
    </row>
    <row r="5" spans="1:12" s="1" customFormat="1" ht="24.75" customHeight="1">
      <c r="A5" s="6">
        <v>1510024705</v>
      </c>
      <c r="B5" s="6" t="s">
        <v>77</v>
      </c>
      <c r="C5" s="6" t="s">
        <v>14</v>
      </c>
      <c r="D5" s="6" t="s">
        <v>15</v>
      </c>
      <c r="E5" s="6" t="s">
        <v>64</v>
      </c>
      <c r="F5" s="6">
        <v>61</v>
      </c>
      <c r="G5" s="6">
        <f t="shared" si="0"/>
        <v>24.4</v>
      </c>
      <c r="H5" s="6">
        <v>85</v>
      </c>
      <c r="I5" s="6">
        <f t="shared" si="1"/>
        <v>51</v>
      </c>
      <c r="J5" s="6">
        <f t="shared" si="2"/>
        <v>75.4</v>
      </c>
      <c r="K5" s="6">
        <v>3</v>
      </c>
      <c r="L5" s="6"/>
    </row>
    <row r="6" spans="1:12" s="1" customFormat="1" ht="24.75" customHeight="1">
      <c r="A6" s="6">
        <v>1510024903</v>
      </c>
      <c r="B6" s="6" t="s">
        <v>78</v>
      </c>
      <c r="C6" s="6" t="s">
        <v>14</v>
      </c>
      <c r="D6" s="6" t="s">
        <v>15</v>
      </c>
      <c r="E6" s="6" t="s">
        <v>64</v>
      </c>
      <c r="F6" s="6">
        <v>55.5</v>
      </c>
      <c r="G6" s="6">
        <f t="shared" si="0"/>
        <v>22.2</v>
      </c>
      <c r="H6" s="6">
        <v>86.4</v>
      </c>
      <c r="I6" s="6">
        <f t="shared" si="1"/>
        <v>51.84</v>
      </c>
      <c r="J6" s="6">
        <f t="shared" si="2"/>
        <v>74.04</v>
      </c>
      <c r="K6" s="6">
        <v>4</v>
      </c>
      <c r="L6" s="6"/>
    </row>
    <row r="7" spans="1:12" s="1" customFormat="1" ht="24.75" customHeight="1">
      <c r="A7" s="6">
        <v>1510024824</v>
      </c>
      <c r="B7" s="6" t="s">
        <v>79</v>
      </c>
      <c r="C7" s="6" t="s">
        <v>14</v>
      </c>
      <c r="D7" s="6" t="s">
        <v>15</v>
      </c>
      <c r="E7" s="6" t="s">
        <v>64</v>
      </c>
      <c r="F7" s="6">
        <v>59</v>
      </c>
      <c r="G7" s="6">
        <f t="shared" si="0"/>
        <v>23.6</v>
      </c>
      <c r="H7" s="6">
        <v>83.8</v>
      </c>
      <c r="I7" s="6">
        <f t="shared" si="1"/>
        <v>50.28</v>
      </c>
      <c r="J7" s="6">
        <f t="shared" si="2"/>
        <v>73.88</v>
      </c>
      <c r="K7" s="6">
        <v>5</v>
      </c>
      <c r="L7" s="6"/>
    </row>
    <row r="8" spans="1:12" s="1" customFormat="1" ht="24.75" customHeight="1">
      <c r="A8" s="6">
        <v>1510024702</v>
      </c>
      <c r="B8" s="6" t="s">
        <v>80</v>
      </c>
      <c r="C8" s="6" t="s">
        <v>14</v>
      </c>
      <c r="D8" s="6" t="s">
        <v>15</v>
      </c>
      <c r="E8" s="6" t="s">
        <v>64</v>
      </c>
      <c r="F8" s="6">
        <v>60.5</v>
      </c>
      <c r="G8" s="6">
        <f t="shared" si="0"/>
        <v>24.2</v>
      </c>
      <c r="H8" s="6">
        <v>81.6</v>
      </c>
      <c r="I8" s="6">
        <f t="shared" si="1"/>
        <v>48.96</v>
      </c>
      <c r="J8" s="6">
        <f t="shared" si="2"/>
        <v>73.16</v>
      </c>
      <c r="K8" s="6">
        <v>6</v>
      </c>
      <c r="L8" s="6"/>
    </row>
    <row r="9" spans="1:12" s="1" customFormat="1" ht="24.75" customHeight="1">
      <c r="A9" s="6">
        <v>1510024720</v>
      </c>
      <c r="B9" s="6" t="s">
        <v>81</v>
      </c>
      <c r="C9" s="6" t="s">
        <v>14</v>
      </c>
      <c r="D9" s="6" t="s">
        <v>15</v>
      </c>
      <c r="E9" s="6" t="s">
        <v>64</v>
      </c>
      <c r="F9" s="6">
        <v>57</v>
      </c>
      <c r="G9" s="6">
        <f t="shared" si="0"/>
        <v>22.8</v>
      </c>
      <c r="H9" s="6">
        <v>83.6</v>
      </c>
      <c r="I9" s="6">
        <f t="shared" si="1"/>
        <v>50.16</v>
      </c>
      <c r="J9" s="6">
        <f t="shared" si="2"/>
        <v>72.96</v>
      </c>
      <c r="K9" s="6">
        <v>7</v>
      </c>
      <c r="L9" s="6"/>
    </row>
    <row r="10" spans="1:12" s="1" customFormat="1" ht="24.75" customHeight="1">
      <c r="A10" s="6">
        <v>1510024916</v>
      </c>
      <c r="B10" s="6" t="s">
        <v>82</v>
      </c>
      <c r="C10" s="6" t="s">
        <v>14</v>
      </c>
      <c r="D10" s="6" t="s">
        <v>15</v>
      </c>
      <c r="E10" s="6" t="s">
        <v>64</v>
      </c>
      <c r="F10" s="6">
        <v>56.5</v>
      </c>
      <c r="G10" s="6">
        <f t="shared" si="0"/>
        <v>22.6</v>
      </c>
      <c r="H10" s="6">
        <v>82.4</v>
      </c>
      <c r="I10" s="6">
        <f t="shared" si="1"/>
        <v>49.44</v>
      </c>
      <c r="J10" s="6">
        <f t="shared" si="2"/>
        <v>72.04</v>
      </c>
      <c r="K10" s="6">
        <v>8</v>
      </c>
      <c r="L10" s="6"/>
    </row>
    <row r="11" spans="1:12" s="1" customFormat="1" ht="24.75" customHeight="1">
      <c r="A11" s="6">
        <v>1510024908</v>
      </c>
      <c r="B11" s="6" t="s">
        <v>83</v>
      </c>
      <c r="C11" s="6" t="s">
        <v>14</v>
      </c>
      <c r="D11" s="6" t="s">
        <v>15</v>
      </c>
      <c r="E11" s="6" t="s">
        <v>64</v>
      </c>
      <c r="F11" s="6">
        <v>51.5</v>
      </c>
      <c r="G11" s="6">
        <f t="shared" si="0"/>
        <v>20.6</v>
      </c>
      <c r="H11" s="6">
        <v>84.8</v>
      </c>
      <c r="I11" s="6">
        <f t="shared" si="1"/>
        <v>50.88</v>
      </c>
      <c r="J11" s="6">
        <f t="shared" si="2"/>
        <v>71.48</v>
      </c>
      <c r="K11" s="6">
        <v>9</v>
      </c>
      <c r="L11" s="6"/>
    </row>
    <row r="12" spans="1:12" s="1" customFormat="1" ht="24.75" customHeight="1">
      <c r="A12" s="6">
        <v>1510024920</v>
      </c>
      <c r="B12" s="6" t="s">
        <v>84</v>
      </c>
      <c r="C12" s="6" t="s">
        <v>14</v>
      </c>
      <c r="D12" s="6" t="s">
        <v>15</v>
      </c>
      <c r="E12" s="6" t="s">
        <v>64</v>
      </c>
      <c r="F12" s="6">
        <v>52.5</v>
      </c>
      <c r="G12" s="6">
        <f t="shared" si="0"/>
        <v>21</v>
      </c>
      <c r="H12" s="6">
        <v>81.8</v>
      </c>
      <c r="I12" s="6">
        <f t="shared" si="1"/>
        <v>49.08</v>
      </c>
      <c r="J12" s="6">
        <f t="shared" si="2"/>
        <v>70.08</v>
      </c>
      <c r="K12" s="6">
        <v>10</v>
      </c>
      <c r="L12" s="6"/>
    </row>
  </sheetData>
  <sheetProtection/>
  <mergeCells count="1">
    <mergeCell ref="A1:K1"/>
  </mergeCells>
  <printOptions/>
  <pageMargins left="0.699305555555556" right="0.699305555555556" top="0.75" bottom="0.75" header="0.3" footer="0.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7"/>
  <sheetViews>
    <sheetView zoomScale="145" zoomScaleNormal="145" zoomScalePageLayoutView="0" workbookViewId="0" topLeftCell="A1">
      <selection activeCell="F13" sqref="F13"/>
    </sheetView>
  </sheetViews>
  <sheetFormatPr defaultColWidth="11.625" defaultRowHeight="13.5"/>
  <cols>
    <col min="1" max="1" width="11.625" style="0" customWidth="1"/>
  </cols>
  <sheetData>
    <row r="1" spans="1:11" ht="64.5" customHeight="1">
      <c r="A1" s="20" t="s">
        <v>85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2" s="1" customFormat="1" ht="24.7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14" t="s">
        <v>6</v>
      </c>
      <c r="G2" s="15" t="s">
        <v>7</v>
      </c>
      <c r="H2" s="15" t="s">
        <v>8</v>
      </c>
      <c r="I2" s="15" t="s">
        <v>9</v>
      </c>
      <c r="J2" s="15" t="s">
        <v>10</v>
      </c>
      <c r="K2" s="15" t="s">
        <v>11</v>
      </c>
      <c r="L2" s="10" t="s">
        <v>12</v>
      </c>
    </row>
    <row r="3" spans="1:12" s="1" customFormat="1" ht="24.75" customHeight="1">
      <c r="A3" s="6">
        <v>1505022901</v>
      </c>
      <c r="B3" s="6" t="s">
        <v>86</v>
      </c>
      <c r="C3" s="6" t="s">
        <v>14</v>
      </c>
      <c r="D3" s="6" t="s">
        <v>15</v>
      </c>
      <c r="E3" s="6" t="s">
        <v>87</v>
      </c>
      <c r="F3" s="6">
        <v>67.5</v>
      </c>
      <c r="G3" s="6">
        <f>F3*0.4</f>
        <v>27</v>
      </c>
      <c r="H3" s="6">
        <v>90.3</v>
      </c>
      <c r="I3" s="6">
        <f>H3*0.6</f>
        <v>54.18</v>
      </c>
      <c r="J3" s="6">
        <f>G3+I3</f>
        <v>81.18</v>
      </c>
      <c r="K3" s="6">
        <v>1</v>
      </c>
      <c r="L3" s="16" t="s">
        <v>17</v>
      </c>
    </row>
    <row r="4" spans="1:12" s="1" customFormat="1" ht="24.75" customHeight="1">
      <c r="A4" s="6">
        <v>1505022917</v>
      </c>
      <c r="B4" s="6" t="s">
        <v>88</v>
      </c>
      <c r="C4" s="6" t="s">
        <v>38</v>
      </c>
      <c r="D4" s="6" t="s">
        <v>15</v>
      </c>
      <c r="E4" s="6" t="s">
        <v>87</v>
      </c>
      <c r="F4" s="6">
        <v>64.5</v>
      </c>
      <c r="G4" s="6">
        <f>F4*0.4</f>
        <v>25.8</v>
      </c>
      <c r="H4" s="6">
        <v>89.4</v>
      </c>
      <c r="I4" s="6">
        <f>H4*0.6</f>
        <v>53.64</v>
      </c>
      <c r="J4" s="6">
        <f>G4+I4</f>
        <v>79.44</v>
      </c>
      <c r="K4" s="6">
        <v>2</v>
      </c>
      <c r="L4" s="6"/>
    </row>
    <row r="5" spans="1:12" s="1" customFormat="1" ht="24.75" customHeight="1">
      <c r="A5" s="6">
        <v>1505023305</v>
      </c>
      <c r="B5" s="6" t="s">
        <v>89</v>
      </c>
      <c r="C5" s="6" t="s">
        <v>38</v>
      </c>
      <c r="D5" s="6" t="s">
        <v>15</v>
      </c>
      <c r="E5" s="6" t="s">
        <v>87</v>
      </c>
      <c r="F5" s="6">
        <v>57</v>
      </c>
      <c r="G5" s="6">
        <f>F5*0.4</f>
        <v>22.8</v>
      </c>
      <c r="H5" s="6">
        <v>90.2</v>
      </c>
      <c r="I5" s="6">
        <f>H5*0.6</f>
        <v>54.12</v>
      </c>
      <c r="J5" s="6">
        <f>G5+I5</f>
        <v>76.92</v>
      </c>
      <c r="K5" s="6">
        <v>3</v>
      </c>
      <c r="L5" s="6"/>
    </row>
    <row r="6" spans="1:12" s="1" customFormat="1" ht="24.75" customHeight="1">
      <c r="A6" s="6">
        <v>1505023201</v>
      </c>
      <c r="B6" s="6" t="s">
        <v>90</v>
      </c>
      <c r="C6" s="6" t="s">
        <v>14</v>
      </c>
      <c r="D6" s="6" t="s">
        <v>15</v>
      </c>
      <c r="E6" s="6" t="s">
        <v>87</v>
      </c>
      <c r="F6" s="6">
        <v>60.5</v>
      </c>
      <c r="G6" s="6">
        <f>F6*0.4</f>
        <v>24.2</v>
      </c>
      <c r="H6" s="6">
        <v>86.4</v>
      </c>
      <c r="I6" s="6">
        <f>H6*0.6</f>
        <v>51.84</v>
      </c>
      <c r="J6" s="6">
        <f>G6+I6</f>
        <v>76.04</v>
      </c>
      <c r="K6" s="6">
        <v>4</v>
      </c>
      <c r="L6" s="6"/>
    </row>
    <row r="7" spans="1:12" s="1" customFormat="1" ht="24.75" customHeight="1">
      <c r="A7" s="6">
        <v>1505023119</v>
      </c>
      <c r="B7" s="6" t="s">
        <v>91</v>
      </c>
      <c r="C7" s="6" t="s">
        <v>14</v>
      </c>
      <c r="D7" s="6" t="s">
        <v>15</v>
      </c>
      <c r="E7" s="6" t="s">
        <v>87</v>
      </c>
      <c r="F7" s="6">
        <v>60</v>
      </c>
      <c r="G7" s="6">
        <f>F7*0.4</f>
        <v>24</v>
      </c>
      <c r="H7" s="6">
        <v>0</v>
      </c>
      <c r="I7" s="6">
        <f>H7*0.6</f>
        <v>0</v>
      </c>
      <c r="J7" s="6">
        <f>G7+I7</f>
        <v>24</v>
      </c>
      <c r="K7" s="6">
        <v>5</v>
      </c>
      <c r="L7" s="6"/>
    </row>
    <row r="8" s="2" customFormat="1" ht="24.75" customHeight="1"/>
  </sheetData>
  <sheetProtection/>
  <mergeCells count="1">
    <mergeCell ref="A1:K1"/>
  </mergeCells>
  <printOptions/>
  <pageMargins left="0.699305555555556" right="0.699305555555556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3"/>
  <sheetViews>
    <sheetView zoomScale="160" zoomScaleNormal="160" zoomScalePageLayoutView="0" workbookViewId="0" topLeftCell="A7">
      <selection activeCell="K11" sqref="K11"/>
    </sheetView>
  </sheetViews>
  <sheetFormatPr defaultColWidth="11.625" defaultRowHeight="19.5" customHeight="1"/>
  <cols>
    <col min="1" max="2" width="11.625" style="2" customWidth="1"/>
    <col min="3" max="3" width="9.375" style="2" customWidth="1"/>
    <col min="4" max="4" width="11.625" style="2" customWidth="1"/>
    <col min="5" max="16384" width="11.625" style="2" customWidth="1"/>
  </cols>
  <sheetData>
    <row r="1" spans="1:11" ht="22.5" customHeight="1">
      <c r="A1" s="20" t="s">
        <v>92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2" s="1" customFormat="1" ht="19.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14" t="s">
        <v>6</v>
      </c>
      <c r="G2" s="15" t="s">
        <v>7</v>
      </c>
      <c r="H2" s="15" t="s">
        <v>8</v>
      </c>
      <c r="I2" s="15" t="s">
        <v>9</v>
      </c>
      <c r="J2" s="15" t="s">
        <v>10</v>
      </c>
      <c r="K2" s="15" t="s">
        <v>11</v>
      </c>
      <c r="L2" s="10" t="s">
        <v>12</v>
      </c>
    </row>
    <row r="3" spans="1:12" s="1" customFormat="1" ht="19.5" customHeight="1">
      <c r="A3" s="6">
        <v>1505022915</v>
      </c>
      <c r="B3" s="6" t="s">
        <v>93</v>
      </c>
      <c r="C3" s="6" t="s">
        <v>14</v>
      </c>
      <c r="D3" s="6" t="s">
        <v>44</v>
      </c>
      <c r="E3" s="6" t="s">
        <v>87</v>
      </c>
      <c r="F3" s="6">
        <v>80.5</v>
      </c>
      <c r="G3" s="6">
        <f aca="true" t="shared" si="0" ref="G3:G23">F3*0.4</f>
        <v>32.2</v>
      </c>
      <c r="H3" s="6">
        <v>93.2</v>
      </c>
      <c r="I3" s="6">
        <f aca="true" t="shared" si="1" ref="I3:I23">H3*0.6</f>
        <v>55.92</v>
      </c>
      <c r="J3" s="6">
        <f aca="true" t="shared" si="2" ref="J3:J23">G3+I3</f>
        <v>88.12</v>
      </c>
      <c r="K3" s="6">
        <v>1</v>
      </c>
      <c r="L3" s="16" t="s">
        <v>17</v>
      </c>
    </row>
    <row r="4" spans="1:12" s="1" customFormat="1" ht="19.5" customHeight="1">
      <c r="A4" s="6">
        <v>1505023014</v>
      </c>
      <c r="B4" s="6" t="s">
        <v>94</v>
      </c>
      <c r="C4" s="6" t="s">
        <v>14</v>
      </c>
      <c r="D4" s="6" t="s">
        <v>44</v>
      </c>
      <c r="E4" s="6" t="s">
        <v>87</v>
      </c>
      <c r="F4" s="6">
        <v>82.5</v>
      </c>
      <c r="G4" s="6">
        <f t="shared" si="0"/>
        <v>33</v>
      </c>
      <c r="H4" s="6">
        <v>90.3</v>
      </c>
      <c r="I4" s="6">
        <f t="shared" si="1"/>
        <v>54.18</v>
      </c>
      <c r="J4" s="6">
        <f t="shared" si="2"/>
        <v>87.18</v>
      </c>
      <c r="K4" s="6">
        <v>2</v>
      </c>
      <c r="L4" s="16" t="s">
        <v>17</v>
      </c>
    </row>
    <row r="5" spans="1:12" s="1" customFormat="1" ht="19.5" customHeight="1">
      <c r="A5" s="6">
        <v>1505023018</v>
      </c>
      <c r="B5" s="6" t="s">
        <v>95</v>
      </c>
      <c r="C5" s="6" t="s">
        <v>14</v>
      </c>
      <c r="D5" s="6" t="s">
        <v>44</v>
      </c>
      <c r="E5" s="6" t="s">
        <v>87</v>
      </c>
      <c r="F5" s="6">
        <v>69</v>
      </c>
      <c r="G5" s="6">
        <f t="shared" si="0"/>
        <v>27.6</v>
      </c>
      <c r="H5" s="6">
        <v>90.2</v>
      </c>
      <c r="I5" s="6">
        <f t="shared" si="1"/>
        <v>54.12</v>
      </c>
      <c r="J5" s="6">
        <f t="shared" si="2"/>
        <v>81.72</v>
      </c>
      <c r="K5" s="6">
        <v>3</v>
      </c>
      <c r="L5" s="16" t="s">
        <v>17</v>
      </c>
    </row>
    <row r="6" spans="1:12" s="1" customFormat="1" ht="19.5" customHeight="1">
      <c r="A6" s="6">
        <v>1505022929</v>
      </c>
      <c r="B6" s="6" t="s">
        <v>96</v>
      </c>
      <c r="C6" s="6" t="s">
        <v>14</v>
      </c>
      <c r="D6" s="6" t="s">
        <v>44</v>
      </c>
      <c r="E6" s="6" t="s">
        <v>87</v>
      </c>
      <c r="F6" s="6">
        <v>66</v>
      </c>
      <c r="G6" s="6">
        <f t="shared" si="0"/>
        <v>26.4</v>
      </c>
      <c r="H6" s="6">
        <v>90.6</v>
      </c>
      <c r="I6" s="6">
        <f t="shared" si="1"/>
        <v>54.36</v>
      </c>
      <c r="J6" s="6">
        <f t="shared" si="2"/>
        <v>80.76</v>
      </c>
      <c r="K6" s="6">
        <v>4</v>
      </c>
      <c r="L6" s="16" t="s">
        <v>17</v>
      </c>
    </row>
    <row r="7" spans="1:12" s="1" customFormat="1" ht="19.5" customHeight="1">
      <c r="A7" s="6">
        <v>1505022925</v>
      </c>
      <c r="B7" s="6" t="s">
        <v>97</v>
      </c>
      <c r="C7" s="6" t="s">
        <v>14</v>
      </c>
      <c r="D7" s="6" t="s">
        <v>44</v>
      </c>
      <c r="E7" s="6" t="s">
        <v>87</v>
      </c>
      <c r="F7" s="6">
        <v>65</v>
      </c>
      <c r="G7" s="6">
        <f t="shared" si="0"/>
        <v>26</v>
      </c>
      <c r="H7" s="6">
        <v>90.3</v>
      </c>
      <c r="I7" s="6">
        <f t="shared" si="1"/>
        <v>54.18</v>
      </c>
      <c r="J7" s="6">
        <f t="shared" si="2"/>
        <v>80.18</v>
      </c>
      <c r="K7" s="6">
        <v>5</v>
      </c>
      <c r="L7" s="6"/>
    </row>
    <row r="8" spans="1:12" s="1" customFormat="1" ht="19.5" customHeight="1">
      <c r="A8" s="6">
        <v>1505022919</v>
      </c>
      <c r="B8" s="6" t="s">
        <v>98</v>
      </c>
      <c r="C8" s="6" t="s">
        <v>14</v>
      </c>
      <c r="D8" s="6" t="s">
        <v>44</v>
      </c>
      <c r="E8" s="6" t="s">
        <v>87</v>
      </c>
      <c r="F8" s="6">
        <v>64</v>
      </c>
      <c r="G8" s="6">
        <f t="shared" si="0"/>
        <v>25.6</v>
      </c>
      <c r="H8" s="6">
        <v>89.8</v>
      </c>
      <c r="I8" s="6">
        <f t="shared" si="1"/>
        <v>53.88</v>
      </c>
      <c r="J8" s="6">
        <f t="shared" si="2"/>
        <v>79.48</v>
      </c>
      <c r="K8" s="6">
        <v>6</v>
      </c>
      <c r="L8" s="6"/>
    </row>
    <row r="9" spans="1:12" s="1" customFormat="1" ht="19.5" customHeight="1">
      <c r="A9" s="6">
        <v>1505023130</v>
      </c>
      <c r="B9" s="6" t="s">
        <v>99</v>
      </c>
      <c r="C9" s="6" t="s">
        <v>14</v>
      </c>
      <c r="D9" s="6" t="s">
        <v>44</v>
      </c>
      <c r="E9" s="6" t="s">
        <v>87</v>
      </c>
      <c r="F9" s="6">
        <v>62</v>
      </c>
      <c r="G9" s="6">
        <f t="shared" si="0"/>
        <v>24.8</v>
      </c>
      <c r="H9" s="6">
        <v>90.7</v>
      </c>
      <c r="I9" s="6">
        <f t="shared" si="1"/>
        <v>54.42</v>
      </c>
      <c r="J9" s="6">
        <f t="shared" si="2"/>
        <v>79.22</v>
      </c>
      <c r="K9" s="6">
        <v>7</v>
      </c>
      <c r="L9" s="6"/>
    </row>
    <row r="10" spans="1:12" s="1" customFormat="1" ht="19.5" customHeight="1">
      <c r="A10" s="6">
        <v>1505023304</v>
      </c>
      <c r="B10" s="6" t="s">
        <v>100</v>
      </c>
      <c r="C10" s="6" t="s">
        <v>14</v>
      </c>
      <c r="D10" s="6" t="s">
        <v>44</v>
      </c>
      <c r="E10" s="6" t="s">
        <v>87</v>
      </c>
      <c r="F10" s="6">
        <v>58.5</v>
      </c>
      <c r="G10" s="6">
        <f t="shared" si="0"/>
        <v>23.4</v>
      </c>
      <c r="H10" s="6">
        <v>91.4</v>
      </c>
      <c r="I10" s="6">
        <f t="shared" si="1"/>
        <v>54.84</v>
      </c>
      <c r="J10" s="6">
        <f t="shared" si="2"/>
        <v>78.24</v>
      </c>
      <c r="K10" s="6">
        <v>8</v>
      </c>
      <c r="L10" s="6"/>
    </row>
    <row r="11" spans="1:12" s="1" customFormat="1" ht="19.5" customHeight="1">
      <c r="A11" s="6">
        <v>1505023124</v>
      </c>
      <c r="B11" s="6" t="s">
        <v>101</v>
      </c>
      <c r="C11" s="6" t="s">
        <v>14</v>
      </c>
      <c r="D11" s="6" t="s">
        <v>44</v>
      </c>
      <c r="E11" s="6" t="s">
        <v>87</v>
      </c>
      <c r="F11" s="6">
        <v>60.5</v>
      </c>
      <c r="G11" s="6">
        <f t="shared" si="0"/>
        <v>24.2</v>
      </c>
      <c r="H11" s="6">
        <v>90</v>
      </c>
      <c r="I11" s="6">
        <f t="shared" si="1"/>
        <v>54</v>
      </c>
      <c r="J11" s="6">
        <f t="shared" si="2"/>
        <v>78.2</v>
      </c>
      <c r="K11" s="6">
        <v>9</v>
      </c>
      <c r="L11" s="6"/>
    </row>
    <row r="12" spans="1:12" s="1" customFormat="1" ht="19.5" customHeight="1">
      <c r="A12" s="6">
        <v>1505022923</v>
      </c>
      <c r="B12" s="6" t="s">
        <v>102</v>
      </c>
      <c r="C12" s="6" t="s">
        <v>38</v>
      </c>
      <c r="D12" s="6" t="s">
        <v>44</v>
      </c>
      <c r="E12" s="6" t="s">
        <v>87</v>
      </c>
      <c r="F12" s="6">
        <v>58.5</v>
      </c>
      <c r="G12" s="6">
        <f t="shared" si="0"/>
        <v>23.4</v>
      </c>
      <c r="H12" s="6">
        <v>91.3</v>
      </c>
      <c r="I12" s="6">
        <f t="shared" si="1"/>
        <v>54.78</v>
      </c>
      <c r="J12" s="6">
        <f t="shared" si="2"/>
        <v>78.18</v>
      </c>
      <c r="K12" s="6">
        <v>10</v>
      </c>
      <c r="L12" s="6"/>
    </row>
    <row r="13" spans="1:12" s="1" customFormat="1" ht="19.5" customHeight="1">
      <c r="A13" s="6">
        <v>1505023229</v>
      </c>
      <c r="B13" s="6" t="s">
        <v>103</v>
      </c>
      <c r="C13" s="6" t="s">
        <v>14</v>
      </c>
      <c r="D13" s="6" t="s">
        <v>44</v>
      </c>
      <c r="E13" s="6" t="s">
        <v>87</v>
      </c>
      <c r="F13" s="6">
        <v>57.5</v>
      </c>
      <c r="G13" s="6">
        <f t="shared" si="0"/>
        <v>23</v>
      </c>
      <c r="H13" s="6">
        <v>91.4</v>
      </c>
      <c r="I13" s="6">
        <f t="shared" si="1"/>
        <v>54.84</v>
      </c>
      <c r="J13" s="6">
        <f t="shared" si="2"/>
        <v>77.84</v>
      </c>
      <c r="K13" s="6">
        <v>11</v>
      </c>
      <c r="L13" s="6"/>
    </row>
    <row r="14" spans="1:12" s="1" customFormat="1" ht="19.5" customHeight="1">
      <c r="A14" s="6">
        <v>1505022905</v>
      </c>
      <c r="B14" s="6" t="s">
        <v>104</v>
      </c>
      <c r="C14" s="6" t="s">
        <v>14</v>
      </c>
      <c r="D14" s="6" t="s">
        <v>44</v>
      </c>
      <c r="E14" s="6" t="s">
        <v>87</v>
      </c>
      <c r="F14" s="6">
        <v>58.5</v>
      </c>
      <c r="G14" s="6">
        <f t="shared" si="0"/>
        <v>23.4</v>
      </c>
      <c r="H14" s="6">
        <v>90.5</v>
      </c>
      <c r="I14" s="6">
        <f t="shared" si="1"/>
        <v>54.3</v>
      </c>
      <c r="J14" s="6">
        <f t="shared" si="2"/>
        <v>77.7</v>
      </c>
      <c r="K14" s="6">
        <v>12</v>
      </c>
      <c r="L14" s="6"/>
    </row>
    <row r="15" spans="1:12" s="1" customFormat="1" ht="19.5" customHeight="1">
      <c r="A15" s="6">
        <v>1505022930</v>
      </c>
      <c r="B15" s="6" t="s">
        <v>105</v>
      </c>
      <c r="C15" s="6" t="s">
        <v>14</v>
      </c>
      <c r="D15" s="6" t="s">
        <v>44</v>
      </c>
      <c r="E15" s="6" t="s">
        <v>87</v>
      </c>
      <c r="F15" s="6">
        <v>55.5</v>
      </c>
      <c r="G15" s="6">
        <f t="shared" si="0"/>
        <v>22.2</v>
      </c>
      <c r="H15" s="6">
        <v>91.9</v>
      </c>
      <c r="I15" s="6">
        <f t="shared" si="1"/>
        <v>55.14</v>
      </c>
      <c r="J15" s="6">
        <f t="shared" si="2"/>
        <v>77.34</v>
      </c>
      <c r="K15" s="6">
        <v>13</v>
      </c>
      <c r="L15" s="6"/>
    </row>
    <row r="16" spans="1:12" s="1" customFormat="1" ht="19.5" customHeight="1">
      <c r="A16" s="6">
        <v>1505023209</v>
      </c>
      <c r="B16" s="6" t="s">
        <v>106</v>
      </c>
      <c r="C16" s="6" t="s">
        <v>38</v>
      </c>
      <c r="D16" s="6" t="s">
        <v>44</v>
      </c>
      <c r="E16" s="6" t="s">
        <v>87</v>
      </c>
      <c r="F16" s="6">
        <v>55.5</v>
      </c>
      <c r="G16" s="6">
        <f t="shared" si="0"/>
        <v>22.2</v>
      </c>
      <c r="H16" s="6">
        <v>91.8</v>
      </c>
      <c r="I16" s="6">
        <f t="shared" si="1"/>
        <v>55.08</v>
      </c>
      <c r="J16" s="6">
        <f t="shared" si="2"/>
        <v>77.28</v>
      </c>
      <c r="K16" s="6">
        <v>14</v>
      </c>
      <c r="L16" s="6"/>
    </row>
    <row r="17" spans="1:12" s="1" customFormat="1" ht="19.5" customHeight="1">
      <c r="A17" s="6">
        <v>1505023202</v>
      </c>
      <c r="B17" s="6" t="s">
        <v>107</v>
      </c>
      <c r="C17" s="6" t="s">
        <v>14</v>
      </c>
      <c r="D17" s="6" t="s">
        <v>44</v>
      </c>
      <c r="E17" s="6" t="s">
        <v>87</v>
      </c>
      <c r="F17" s="6">
        <v>56</v>
      </c>
      <c r="G17" s="6">
        <f t="shared" si="0"/>
        <v>22.4</v>
      </c>
      <c r="H17" s="6">
        <v>90.52</v>
      </c>
      <c r="I17" s="6">
        <f t="shared" si="1"/>
        <v>54.312</v>
      </c>
      <c r="J17" s="6">
        <f t="shared" si="2"/>
        <v>76.712</v>
      </c>
      <c r="K17" s="6">
        <v>15</v>
      </c>
      <c r="L17" s="6"/>
    </row>
    <row r="18" spans="1:12" s="1" customFormat="1" ht="19.5" customHeight="1">
      <c r="A18" s="6">
        <v>1505022926</v>
      </c>
      <c r="B18" s="6" t="s">
        <v>108</v>
      </c>
      <c r="C18" s="6" t="s">
        <v>14</v>
      </c>
      <c r="D18" s="6" t="s">
        <v>44</v>
      </c>
      <c r="E18" s="6" t="s">
        <v>87</v>
      </c>
      <c r="F18" s="6">
        <v>57</v>
      </c>
      <c r="G18" s="6">
        <f t="shared" si="0"/>
        <v>22.8</v>
      </c>
      <c r="H18" s="6">
        <v>89.7</v>
      </c>
      <c r="I18" s="6">
        <f t="shared" si="1"/>
        <v>53.82</v>
      </c>
      <c r="J18" s="6">
        <f t="shared" si="2"/>
        <v>76.62</v>
      </c>
      <c r="K18" s="6">
        <v>16</v>
      </c>
      <c r="L18" s="6"/>
    </row>
    <row r="19" spans="1:12" s="1" customFormat="1" ht="19.5" customHeight="1">
      <c r="A19" s="6">
        <v>1505022911</v>
      </c>
      <c r="B19" s="6" t="s">
        <v>109</v>
      </c>
      <c r="C19" s="6" t="s">
        <v>14</v>
      </c>
      <c r="D19" s="6" t="s">
        <v>44</v>
      </c>
      <c r="E19" s="6" t="s">
        <v>87</v>
      </c>
      <c r="F19" s="6">
        <v>55</v>
      </c>
      <c r="G19" s="6">
        <f t="shared" si="0"/>
        <v>22</v>
      </c>
      <c r="H19" s="6">
        <v>90.2</v>
      </c>
      <c r="I19" s="6">
        <f t="shared" si="1"/>
        <v>54.12</v>
      </c>
      <c r="J19" s="6">
        <f t="shared" si="2"/>
        <v>76.12</v>
      </c>
      <c r="K19" s="6">
        <v>17</v>
      </c>
      <c r="L19" s="6"/>
    </row>
    <row r="20" spans="1:12" s="1" customFormat="1" ht="19.5" customHeight="1">
      <c r="A20" s="6">
        <v>1505022902</v>
      </c>
      <c r="B20" s="6" t="s">
        <v>110</v>
      </c>
      <c r="C20" s="6" t="s">
        <v>14</v>
      </c>
      <c r="D20" s="6" t="s">
        <v>44</v>
      </c>
      <c r="E20" s="6" t="s">
        <v>87</v>
      </c>
      <c r="F20" s="6">
        <v>54</v>
      </c>
      <c r="G20" s="6">
        <f t="shared" si="0"/>
        <v>21.6</v>
      </c>
      <c r="H20" s="6">
        <v>90.6</v>
      </c>
      <c r="I20" s="6">
        <f t="shared" si="1"/>
        <v>54.36</v>
      </c>
      <c r="J20" s="6">
        <f t="shared" si="2"/>
        <v>75.96</v>
      </c>
      <c r="K20" s="6">
        <v>18</v>
      </c>
      <c r="L20" s="6"/>
    </row>
    <row r="21" spans="1:12" s="1" customFormat="1" ht="19.5" customHeight="1">
      <c r="A21" s="6">
        <v>1505023029</v>
      </c>
      <c r="B21" s="6" t="s">
        <v>111</v>
      </c>
      <c r="C21" s="6" t="s">
        <v>14</v>
      </c>
      <c r="D21" s="6" t="s">
        <v>44</v>
      </c>
      <c r="E21" s="6" t="s">
        <v>87</v>
      </c>
      <c r="F21" s="6">
        <v>54</v>
      </c>
      <c r="G21" s="6">
        <f t="shared" si="0"/>
        <v>21.6</v>
      </c>
      <c r="H21" s="6">
        <v>90</v>
      </c>
      <c r="I21" s="6">
        <f t="shared" si="1"/>
        <v>54</v>
      </c>
      <c r="J21" s="6">
        <f t="shared" si="2"/>
        <v>75.6</v>
      </c>
      <c r="K21" s="6">
        <v>19</v>
      </c>
      <c r="L21" s="6"/>
    </row>
    <row r="22" spans="1:12" s="1" customFormat="1" ht="19.5" customHeight="1">
      <c r="A22" s="6">
        <v>1505023026</v>
      </c>
      <c r="B22" s="6" t="s">
        <v>112</v>
      </c>
      <c r="C22" s="6" t="s">
        <v>14</v>
      </c>
      <c r="D22" s="6" t="s">
        <v>44</v>
      </c>
      <c r="E22" s="6" t="s">
        <v>87</v>
      </c>
      <c r="F22" s="6">
        <v>54.5</v>
      </c>
      <c r="G22" s="6">
        <f t="shared" si="0"/>
        <v>21.8</v>
      </c>
      <c r="H22" s="6">
        <v>88.7</v>
      </c>
      <c r="I22" s="6">
        <f t="shared" si="1"/>
        <v>53.22</v>
      </c>
      <c r="J22" s="6">
        <f t="shared" si="2"/>
        <v>75.02</v>
      </c>
      <c r="K22" s="6">
        <v>20</v>
      </c>
      <c r="L22" s="6"/>
    </row>
    <row r="23" spans="1:12" s="1" customFormat="1" ht="19.5" customHeight="1">
      <c r="A23" s="6">
        <v>1505023101</v>
      </c>
      <c r="B23" s="6" t="s">
        <v>113</v>
      </c>
      <c r="C23" s="6" t="s">
        <v>14</v>
      </c>
      <c r="D23" s="6" t="s">
        <v>44</v>
      </c>
      <c r="E23" s="6" t="s">
        <v>87</v>
      </c>
      <c r="F23" s="6">
        <v>54.5</v>
      </c>
      <c r="G23" s="6">
        <f t="shared" si="0"/>
        <v>21.8</v>
      </c>
      <c r="H23" s="6">
        <v>0</v>
      </c>
      <c r="I23" s="6">
        <f t="shared" si="1"/>
        <v>0</v>
      </c>
      <c r="J23" s="6">
        <f t="shared" si="2"/>
        <v>21.8</v>
      </c>
      <c r="K23" s="6">
        <v>21</v>
      </c>
      <c r="L23" s="6"/>
    </row>
  </sheetData>
  <sheetProtection/>
  <mergeCells count="1">
    <mergeCell ref="A1:K1"/>
  </mergeCells>
  <printOptions/>
  <pageMargins left="0.699305555555556" right="0.699305555555556" top="0.75" bottom="0.75" header="0.3" footer="0.3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2"/>
  <sheetViews>
    <sheetView zoomScale="160" zoomScaleNormal="160" zoomScalePageLayoutView="0" workbookViewId="0" topLeftCell="A1">
      <selection activeCell="L8" sqref="L8"/>
    </sheetView>
  </sheetViews>
  <sheetFormatPr defaultColWidth="11.625" defaultRowHeight="13.5"/>
  <cols>
    <col min="1" max="2" width="11.625" style="0" customWidth="1"/>
    <col min="3" max="3" width="9.50390625" style="0" customWidth="1"/>
    <col min="4" max="4" width="11.625" style="0" customWidth="1"/>
  </cols>
  <sheetData>
    <row r="1" spans="1:11" ht="52.5" customHeight="1">
      <c r="A1" s="20" t="s">
        <v>114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2" s="2" customFormat="1" ht="24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8" t="s">
        <v>12</v>
      </c>
    </row>
    <row r="3" spans="1:12" s="2" customFormat="1" ht="24.75" customHeight="1">
      <c r="A3" s="3">
        <v>1507024101</v>
      </c>
      <c r="B3" s="3" t="s">
        <v>115</v>
      </c>
      <c r="C3" s="3" t="s">
        <v>14</v>
      </c>
      <c r="D3" s="3" t="s">
        <v>15</v>
      </c>
      <c r="E3" s="3" t="s">
        <v>116</v>
      </c>
      <c r="F3" s="3">
        <v>71</v>
      </c>
      <c r="G3" s="11">
        <f aca="true" t="shared" si="0" ref="G3:G12">F3*0.4</f>
        <v>28.4</v>
      </c>
      <c r="H3" s="11">
        <v>89.6</v>
      </c>
      <c r="I3" s="11">
        <f aca="true" t="shared" si="1" ref="I3:I12">H3*0.6</f>
        <v>53.76</v>
      </c>
      <c r="J3" s="11">
        <f aca="true" t="shared" si="2" ref="J3:J12">G3+I3</f>
        <v>82.16</v>
      </c>
      <c r="K3" s="11">
        <v>1</v>
      </c>
      <c r="L3" s="8" t="s">
        <v>17</v>
      </c>
    </row>
    <row r="4" spans="1:12" s="2" customFormat="1" ht="24.75" customHeight="1">
      <c r="A4" s="3">
        <v>1507024024</v>
      </c>
      <c r="B4" s="3" t="s">
        <v>117</v>
      </c>
      <c r="C4" s="3" t="s">
        <v>14</v>
      </c>
      <c r="D4" s="3" t="s">
        <v>15</v>
      </c>
      <c r="E4" s="3" t="s">
        <v>116</v>
      </c>
      <c r="F4" s="3">
        <v>65</v>
      </c>
      <c r="G4" s="11">
        <f t="shared" si="0"/>
        <v>26</v>
      </c>
      <c r="H4" s="11">
        <v>91</v>
      </c>
      <c r="I4" s="11">
        <f t="shared" si="1"/>
        <v>54.6</v>
      </c>
      <c r="J4" s="11">
        <f t="shared" si="2"/>
        <v>80.6</v>
      </c>
      <c r="K4" s="11">
        <v>2</v>
      </c>
      <c r="L4" s="8" t="s">
        <v>17</v>
      </c>
    </row>
    <row r="5" spans="1:12" s="2" customFormat="1" ht="24.75" customHeight="1">
      <c r="A5" s="3">
        <v>1507024010</v>
      </c>
      <c r="B5" s="3" t="s">
        <v>118</v>
      </c>
      <c r="C5" s="3" t="s">
        <v>14</v>
      </c>
      <c r="D5" s="3" t="s">
        <v>15</v>
      </c>
      <c r="E5" s="3" t="s">
        <v>116</v>
      </c>
      <c r="F5" s="3">
        <v>77</v>
      </c>
      <c r="G5" s="11">
        <f t="shared" si="0"/>
        <v>30.8</v>
      </c>
      <c r="H5" s="11">
        <v>81</v>
      </c>
      <c r="I5" s="11">
        <f t="shared" si="1"/>
        <v>48.6</v>
      </c>
      <c r="J5" s="11">
        <f t="shared" si="2"/>
        <v>79.4</v>
      </c>
      <c r="K5" s="11">
        <v>3</v>
      </c>
      <c r="L5" s="8"/>
    </row>
    <row r="6" spans="1:12" s="2" customFormat="1" ht="24.75" customHeight="1">
      <c r="A6" s="3">
        <v>1507024104</v>
      </c>
      <c r="B6" s="3" t="s">
        <v>119</v>
      </c>
      <c r="C6" s="3" t="s">
        <v>38</v>
      </c>
      <c r="D6" s="3" t="s">
        <v>15</v>
      </c>
      <c r="E6" s="3" t="s">
        <v>116</v>
      </c>
      <c r="F6" s="3">
        <v>63</v>
      </c>
      <c r="G6" s="11">
        <f t="shared" si="0"/>
        <v>25.2</v>
      </c>
      <c r="H6" s="11">
        <v>86.6</v>
      </c>
      <c r="I6" s="11">
        <f t="shared" si="1"/>
        <v>51.96</v>
      </c>
      <c r="J6" s="11">
        <f t="shared" si="2"/>
        <v>77.16</v>
      </c>
      <c r="K6" s="11">
        <v>4</v>
      </c>
      <c r="L6" s="8"/>
    </row>
    <row r="7" spans="1:12" s="2" customFormat="1" ht="24.75" customHeight="1">
      <c r="A7" s="3">
        <v>1507024111</v>
      </c>
      <c r="B7" s="3" t="s">
        <v>120</v>
      </c>
      <c r="C7" s="3" t="s">
        <v>14</v>
      </c>
      <c r="D7" s="3" t="s">
        <v>15</v>
      </c>
      <c r="E7" s="3" t="s">
        <v>116</v>
      </c>
      <c r="F7" s="3">
        <v>57</v>
      </c>
      <c r="G7" s="11">
        <f t="shared" si="0"/>
        <v>22.8</v>
      </c>
      <c r="H7" s="11">
        <v>85.2</v>
      </c>
      <c r="I7" s="11">
        <f t="shared" si="1"/>
        <v>51.12</v>
      </c>
      <c r="J7" s="11">
        <f t="shared" si="2"/>
        <v>73.92</v>
      </c>
      <c r="K7" s="11">
        <v>5</v>
      </c>
      <c r="L7" s="8"/>
    </row>
    <row r="8" spans="1:12" s="2" customFormat="1" ht="24.75" customHeight="1">
      <c r="A8" s="3">
        <v>1507024107</v>
      </c>
      <c r="B8" s="3" t="s">
        <v>121</v>
      </c>
      <c r="C8" s="3" t="s">
        <v>14</v>
      </c>
      <c r="D8" s="3" t="s">
        <v>15</v>
      </c>
      <c r="E8" s="3" t="s">
        <v>116</v>
      </c>
      <c r="F8" s="3">
        <v>57.5</v>
      </c>
      <c r="G8" s="11">
        <f t="shared" si="0"/>
        <v>23</v>
      </c>
      <c r="H8" s="11">
        <v>84.75</v>
      </c>
      <c r="I8" s="11">
        <f t="shared" si="1"/>
        <v>50.85</v>
      </c>
      <c r="J8" s="11">
        <f t="shared" si="2"/>
        <v>73.85</v>
      </c>
      <c r="K8" s="11">
        <v>6</v>
      </c>
      <c r="L8" s="8"/>
    </row>
    <row r="9" spans="1:12" s="2" customFormat="1" ht="24.75" customHeight="1">
      <c r="A9" s="3">
        <v>1507024014</v>
      </c>
      <c r="B9" s="3" t="s">
        <v>122</v>
      </c>
      <c r="C9" s="3" t="s">
        <v>14</v>
      </c>
      <c r="D9" s="3" t="s">
        <v>15</v>
      </c>
      <c r="E9" s="3" t="s">
        <v>116</v>
      </c>
      <c r="F9" s="3">
        <v>65.5</v>
      </c>
      <c r="G9" s="11">
        <f t="shared" si="0"/>
        <v>26.2</v>
      </c>
      <c r="H9" s="11">
        <v>79.2</v>
      </c>
      <c r="I9" s="11">
        <f t="shared" si="1"/>
        <v>47.52</v>
      </c>
      <c r="J9" s="11">
        <f t="shared" si="2"/>
        <v>73.72</v>
      </c>
      <c r="K9" s="11">
        <v>7</v>
      </c>
      <c r="L9" s="8"/>
    </row>
    <row r="10" spans="1:12" s="2" customFormat="1" ht="24.75" customHeight="1">
      <c r="A10" s="3">
        <v>1507024023</v>
      </c>
      <c r="B10" s="3" t="s">
        <v>123</v>
      </c>
      <c r="C10" s="3" t="s">
        <v>38</v>
      </c>
      <c r="D10" s="3" t="s">
        <v>15</v>
      </c>
      <c r="E10" s="3" t="s">
        <v>116</v>
      </c>
      <c r="F10" s="3">
        <v>60</v>
      </c>
      <c r="G10" s="11">
        <f t="shared" si="0"/>
        <v>24</v>
      </c>
      <c r="H10" s="11">
        <v>80.5</v>
      </c>
      <c r="I10" s="11">
        <f t="shared" si="1"/>
        <v>48.3</v>
      </c>
      <c r="J10" s="11">
        <f t="shared" si="2"/>
        <v>72.3</v>
      </c>
      <c r="K10" s="11">
        <v>8</v>
      </c>
      <c r="L10" s="8"/>
    </row>
    <row r="11" spans="1:12" s="2" customFormat="1" ht="24.75" customHeight="1">
      <c r="A11" s="3">
        <v>1507024012</v>
      </c>
      <c r="B11" s="3" t="s">
        <v>124</v>
      </c>
      <c r="C11" s="3" t="s">
        <v>14</v>
      </c>
      <c r="D11" s="3" t="s">
        <v>15</v>
      </c>
      <c r="E11" s="3" t="s">
        <v>116</v>
      </c>
      <c r="F11" s="3">
        <v>57.5</v>
      </c>
      <c r="G11" s="11">
        <f t="shared" si="0"/>
        <v>23</v>
      </c>
      <c r="H11" s="11">
        <v>77.8</v>
      </c>
      <c r="I11" s="11">
        <f t="shared" si="1"/>
        <v>46.68</v>
      </c>
      <c r="J11" s="11">
        <f t="shared" si="2"/>
        <v>69.68</v>
      </c>
      <c r="K11" s="11">
        <v>9</v>
      </c>
      <c r="L11" s="12"/>
    </row>
    <row r="12" spans="1:12" s="2" customFormat="1" ht="24.75" customHeight="1">
      <c r="A12" s="3">
        <v>1507024109</v>
      </c>
      <c r="B12" s="3" t="s">
        <v>125</v>
      </c>
      <c r="C12" s="3" t="s">
        <v>14</v>
      </c>
      <c r="D12" s="3" t="s">
        <v>15</v>
      </c>
      <c r="E12" s="3" t="s">
        <v>116</v>
      </c>
      <c r="F12" s="3">
        <v>58.5</v>
      </c>
      <c r="G12" s="11">
        <f t="shared" si="0"/>
        <v>23.4</v>
      </c>
      <c r="H12" s="11">
        <v>71</v>
      </c>
      <c r="I12" s="11">
        <f t="shared" si="1"/>
        <v>42.6</v>
      </c>
      <c r="J12" s="11">
        <f t="shared" si="2"/>
        <v>66</v>
      </c>
      <c r="K12" s="13">
        <v>10</v>
      </c>
      <c r="L12" s="11"/>
    </row>
  </sheetData>
  <sheetProtection/>
  <mergeCells count="1">
    <mergeCell ref="A1:K1"/>
  </mergeCells>
  <printOptions/>
  <pageMargins left="0.699305555555556" right="0.699305555555556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中关村装机</cp:lastModifiedBy>
  <dcterms:created xsi:type="dcterms:W3CDTF">2015-12-30T05:01:00Z</dcterms:created>
  <dcterms:modified xsi:type="dcterms:W3CDTF">2015-12-31T09:28:44Z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2052-10.1.0.5400</vt:lpwstr>
  </property>
</Properties>
</file>