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职位表" sheetId="1" r:id="rId1"/>
    <sheet name="审核表" sheetId="2" state="hidden" r:id="rId2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<sst xmlns="http://schemas.openxmlformats.org/spreadsheetml/2006/main" count="264" uniqueCount="160">
  <si>
    <r>
      <t xml:space="preserve">湄潭县2018年公开招聘事业单位人员职位表     </t>
    </r>
    <r>
      <rPr>
        <b/>
        <sz val="18"/>
        <rFont val="仿宋_GB2312"/>
        <family val="0"/>
      </rPr>
      <t xml:space="preserve">                                                                   </t>
    </r>
    <r>
      <rPr>
        <b/>
        <sz val="18"/>
        <color indexed="10"/>
        <rFont val="仿宋_GB2312"/>
        <family val="0"/>
      </rPr>
      <t xml:space="preserve">
</t>
    </r>
  </si>
  <si>
    <t>序号</t>
  </si>
  <si>
    <t>招聘单位</t>
  </si>
  <si>
    <t>单位代码</t>
  </si>
  <si>
    <t>职位名称</t>
  </si>
  <si>
    <t>职位类别</t>
  </si>
  <si>
    <t>职位代码</t>
  </si>
  <si>
    <t>招聘人数</t>
  </si>
  <si>
    <t>学历</t>
  </si>
  <si>
    <t>专业要求</t>
  </si>
  <si>
    <t>其他报考条件</t>
  </si>
  <si>
    <t>备注</t>
  </si>
  <si>
    <t>大专</t>
  </si>
  <si>
    <t>本科</t>
  </si>
  <si>
    <t>研究生</t>
  </si>
  <si>
    <t>湄潭县妇幼保健院</t>
  </si>
  <si>
    <t>医生</t>
  </si>
  <si>
    <t>专业技术人员</t>
  </si>
  <si>
    <t>01</t>
  </si>
  <si>
    <t>本科及以上</t>
  </si>
  <si>
    <t>临床医学（二级学科）</t>
  </si>
  <si>
    <t>临床医学（一级学科）</t>
  </si>
  <si>
    <t>取得执业医师资格</t>
  </si>
  <si>
    <t xml:space="preserve">镇卫生院
</t>
  </si>
  <si>
    <t>专科及以上</t>
  </si>
  <si>
    <t>湄潭县户籍或生源</t>
  </si>
  <si>
    <t>永兴、新南、马山、复兴各1人，兴隆2人，按总成绩从高到低择岗。</t>
  </si>
  <si>
    <t>中医学(二级学科)</t>
  </si>
  <si>
    <t>中医学（二级学科）</t>
  </si>
  <si>
    <t>中医学（一级学科）</t>
  </si>
  <si>
    <t>新南、永兴各1人，按总成绩从高到低择岗。</t>
  </si>
  <si>
    <t>中医骨伤科学(二级学科)</t>
  </si>
  <si>
    <t>中医临床基础（二级学科）</t>
  </si>
  <si>
    <t>中医推拿按摩(二级学科)</t>
  </si>
  <si>
    <t>针灸推拿(二级学科)</t>
  </si>
  <si>
    <t>中医诊断学（二级学科）</t>
  </si>
  <si>
    <t>中医骨伤(二级学科)</t>
  </si>
  <si>
    <t>中医骨伤科学（二级学科）</t>
  </si>
  <si>
    <t>针灸推拿学（二级学科）</t>
  </si>
  <si>
    <t>湄江街道环西社区卫生服务中心</t>
  </si>
  <si>
    <t>湄江街道中西社区卫生服务中心</t>
  </si>
  <si>
    <t>公共卫生管理（二级学科）</t>
  </si>
  <si>
    <t>卫生事业管理(二级学科)</t>
  </si>
  <si>
    <t>公共卫生与预防医学（二级学科）</t>
  </si>
  <si>
    <t>石莲镇卫生院</t>
  </si>
  <si>
    <t>医学检验(二级学科)</t>
  </si>
  <si>
    <t>医学检验技术（二级学科）</t>
  </si>
  <si>
    <t>医学技术（一级学科）</t>
  </si>
  <si>
    <t>黄家坝街道社区卫生服务中心</t>
  </si>
  <si>
    <t>护士</t>
  </si>
  <si>
    <t>护理类（一级学科）</t>
  </si>
  <si>
    <t>护理学类（一级学科）</t>
  </si>
  <si>
    <t>护理（一级学科）</t>
  </si>
  <si>
    <t>鱼泉街道社区卫生服务中心</t>
  </si>
  <si>
    <t>复兴镇卫生院</t>
  </si>
  <si>
    <t>湄潭县贮血点</t>
  </si>
  <si>
    <t>全日制本科毕业、学士学位、取得执业医师资格、取得《贵州省专科医师培训》合格证书</t>
  </si>
  <si>
    <t>湄江高级中学</t>
  </si>
  <si>
    <t>高中数学教师</t>
  </si>
  <si>
    <t>数学类（一级学科）</t>
  </si>
  <si>
    <t>数学（一级学科）</t>
  </si>
  <si>
    <t>具有高中数学教师资格</t>
  </si>
  <si>
    <r>
      <t>数学教育</t>
    </r>
    <r>
      <rPr>
        <sz val="10"/>
        <color indexed="8"/>
        <rFont val="仿宋_GB2312"/>
        <family val="0"/>
      </rPr>
      <t>(</t>
    </r>
    <r>
      <rPr>
        <sz val="10"/>
        <color indexed="8"/>
        <rFont val="仿宋_GB2312"/>
        <family val="0"/>
      </rPr>
      <t>二级学科</t>
    </r>
    <r>
      <rPr>
        <sz val="10"/>
        <color indexed="8"/>
        <rFont val="仿宋_GB2312"/>
        <family val="0"/>
      </rPr>
      <t>)</t>
    </r>
  </si>
  <si>
    <t>学科教学（数学）（二级学科）</t>
  </si>
  <si>
    <r>
      <t>数学</t>
    </r>
    <r>
      <rPr>
        <sz val="10"/>
        <color indexed="8"/>
        <rFont val="仿宋_GB2312"/>
        <family val="0"/>
      </rPr>
      <t>(</t>
    </r>
    <r>
      <rPr>
        <sz val="10"/>
        <color indexed="8"/>
        <rFont val="仿宋_GB2312"/>
        <family val="0"/>
      </rPr>
      <t>二级学科</t>
    </r>
    <r>
      <rPr>
        <sz val="10"/>
        <color indexed="8"/>
        <rFont val="仿宋_GB2312"/>
        <family val="0"/>
      </rPr>
      <t>)</t>
    </r>
  </si>
  <si>
    <t>高中英语教师</t>
  </si>
  <si>
    <t>02</t>
  </si>
  <si>
    <t>英语（二级学科）</t>
  </si>
  <si>
    <t>学科教学（英语）（二级学科）</t>
  </si>
  <si>
    <t>具有高中英语教师资格</t>
  </si>
  <si>
    <t>商务英语（二级学科）</t>
  </si>
  <si>
    <t>英语语言文学（二级学科）</t>
  </si>
  <si>
    <r>
      <t>英语翻译</t>
    </r>
    <r>
      <rPr>
        <sz val="10"/>
        <rFont val="仿宋_GB2312"/>
        <family val="0"/>
      </rPr>
      <t>(</t>
    </r>
    <r>
      <rPr>
        <sz val="10"/>
        <rFont val="仿宋_GB2312"/>
        <family val="0"/>
      </rPr>
      <t>二级学科</t>
    </r>
    <r>
      <rPr>
        <sz val="10"/>
        <rFont val="仿宋_GB2312"/>
        <family val="0"/>
      </rPr>
      <t>)</t>
    </r>
  </si>
  <si>
    <t>英语笔译（二级学科）</t>
  </si>
  <si>
    <r>
      <t>外贸英语</t>
    </r>
    <r>
      <rPr>
        <sz val="10"/>
        <rFont val="仿宋_GB2312"/>
        <family val="0"/>
      </rPr>
      <t>(</t>
    </r>
    <r>
      <rPr>
        <sz val="10"/>
        <rFont val="仿宋_GB2312"/>
        <family val="0"/>
      </rPr>
      <t>二级学科</t>
    </r>
    <r>
      <rPr>
        <sz val="10"/>
        <rFont val="仿宋_GB2312"/>
        <family val="0"/>
      </rPr>
      <t>)</t>
    </r>
  </si>
  <si>
    <t>英语口译（二级学科）</t>
  </si>
  <si>
    <r>
      <t>经贸英语</t>
    </r>
    <r>
      <rPr>
        <sz val="10"/>
        <rFont val="仿宋_GB2312"/>
        <family val="0"/>
      </rPr>
      <t>(</t>
    </r>
    <r>
      <rPr>
        <sz val="10"/>
        <rFont val="仿宋_GB2312"/>
        <family val="0"/>
      </rPr>
      <t>二级学科</t>
    </r>
    <r>
      <rPr>
        <sz val="10"/>
        <rFont val="仿宋_GB2312"/>
        <family val="0"/>
      </rPr>
      <t>)</t>
    </r>
  </si>
  <si>
    <r>
      <t>英语教育</t>
    </r>
    <r>
      <rPr>
        <sz val="10"/>
        <rFont val="仿宋_GB2312"/>
        <family val="0"/>
      </rPr>
      <t>(</t>
    </r>
    <r>
      <rPr>
        <sz val="10"/>
        <rFont val="仿宋_GB2312"/>
        <family val="0"/>
      </rPr>
      <t>二级学科</t>
    </r>
    <r>
      <rPr>
        <sz val="10"/>
        <rFont val="仿宋_GB2312"/>
        <family val="0"/>
      </rPr>
      <t>)</t>
    </r>
  </si>
  <si>
    <r>
      <t>旅游英语</t>
    </r>
    <r>
      <rPr>
        <sz val="10"/>
        <rFont val="仿宋_GB2312"/>
        <family val="0"/>
      </rPr>
      <t>(</t>
    </r>
    <r>
      <rPr>
        <sz val="10"/>
        <rFont val="仿宋_GB2312"/>
        <family val="0"/>
      </rPr>
      <t>二级学科</t>
    </r>
    <r>
      <rPr>
        <sz val="10"/>
        <rFont val="仿宋_GB2312"/>
        <family val="0"/>
      </rPr>
      <t>)</t>
    </r>
  </si>
  <si>
    <t>高中化学教师</t>
  </si>
  <si>
    <t>03</t>
  </si>
  <si>
    <t>化学类（一级学科）</t>
  </si>
  <si>
    <t>学科教学（化学）（二级学科）</t>
  </si>
  <si>
    <t>具有高中化学教师资格</t>
  </si>
  <si>
    <r>
      <t>化学教育</t>
    </r>
    <r>
      <rPr>
        <sz val="10"/>
        <color indexed="8"/>
        <rFont val="仿宋_GB2312"/>
        <family val="0"/>
      </rPr>
      <t>(</t>
    </r>
    <r>
      <rPr>
        <sz val="10"/>
        <color indexed="8"/>
        <rFont val="仿宋_GB2312"/>
        <family val="0"/>
      </rPr>
      <t>二级学科</t>
    </r>
    <r>
      <rPr>
        <sz val="10"/>
        <color indexed="8"/>
        <rFont val="仿宋_GB2312"/>
        <family val="0"/>
      </rPr>
      <t>)</t>
    </r>
  </si>
  <si>
    <t>化学（一级学科）</t>
  </si>
  <si>
    <r>
      <t>应用化学</t>
    </r>
    <r>
      <rPr>
        <sz val="10"/>
        <rFont val="仿宋_GB2312"/>
        <family val="0"/>
      </rPr>
      <t>(</t>
    </r>
    <r>
      <rPr>
        <sz val="10"/>
        <rFont val="仿宋_GB2312"/>
        <family val="0"/>
      </rPr>
      <t>二级学科</t>
    </r>
    <r>
      <rPr>
        <sz val="10"/>
        <rFont val="仿宋_GB2312"/>
        <family val="0"/>
      </rPr>
      <t>)</t>
    </r>
  </si>
  <si>
    <t>高中生物教师</t>
  </si>
  <si>
    <t>04</t>
  </si>
  <si>
    <t>生物科学类（一级学科）</t>
  </si>
  <si>
    <t>学科教学（生物）（二级学科）</t>
  </si>
  <si>
    <t>具有高中生物教师资格</t>
  </si>
  <si>
    <t>应用生物科学（二级学科）</t>
  </si>
  <si>
    <t>生物学（一级学科）</t>
  </si>
  <si>
    <r>
      <t>生物教育</t>
    </r>
    <r>
      <rPr>
        <sz val="10"/>
        <rFont val="仿宋_GB2312"/>
        <family val="0"/>
      </rPr>
      <t>(</t>
    </r>
    <r>
      <rPr>
        <sz val="10"/>
        <rFont val="仿宋_GB2312"/>
        <family val="0"/>
      </rPr>
      <t>二级学科</t>
    </r>
    <r>
      <rPr>
        <sz val="10"/>
        <rFont val="仿宋_GB2312"/>
        <family val="0"/>
      </rPr>
      <t>)</t>
    </r>
  </si>
  <si>
    <r>
      <t>应用生物技术</t>
    </r>
    <r>
      <rPr>
        <sz val="10"/>
        <rFont val="仿宋_GB2312"/>
        <family val="0"/>
      </rPr>
      <t>(</t>
    </r>
    <r>
      <rPr>
        <sz val="10"/>
        <rFont val="仿宋_GB2312"/>
        <family val="0"/>
      </rPr>
      <t>二级学科</t>
    </r>
    <r>
      <rPr>
        <sz val="10"/>
        <rFont val="仿宋_GB2312"/>
        <family val="0"/>
      </rPr>
      <t>)</t>
    </r>
  </si>
  <si>
    <t>高中地理教师</t>
  </si>
  <si>
    <t>05</t>
  </si>
  <si>
    <t>地理科学类（一级学科）</t>
  </si>
  <si>
    <t>学科教学（地理）（二级学科）</t>
  </si>
  <si>
    <t>具有高中地理教师资格</t>
  </si>
  <si>
    <r>
      <t>地理教育</t>
    </r>
    <r>
      <rPr>
        <sz val="10"/>
        <rFont val="仿宋_GB2312"/>
        <family val="0"/>
      </rPr>
      <t>(</t>
    </r>
    <r>
      <rPr>
        <sz val="10"/>
        <rFont val="仿宋_GB2312"/>
        <family val="0"/>
      </rPr>
      <t>二级学科</t>
    </r>
    <r>
      <rPr>
        <sz val="10"/>
        <rFont val="仿宋_GB2312"/>
        <family val="0"/>
      </rPr>
      <t>)</t>
    </r>
  </si>
  <si>
    <t>地理学（一级学科）</t>
  </si>
  <si>
    <r>
      <t>地理信息系统</t>
    </r>
    <r>
      <rPr>
        <sz val="10"/>
        <rFont val="仿宋_GB2312"/>
        <family val="0"/>
      </rPr>
      <t>(</t>
    </r>
    <r>
      <rPr>
        <sz val="10"/>
        <rFont val="仿宋_GB2312"/>
        <family val="0"/>
      </rPr>
      <t>二级学科</t>
    </r>
    <r>
      <rPr>
        <sz val="10"/>
        <rFont val="仿宋_GB2312"/>
        <family val="0"/>
      </rPr>
      <t>)</t>
    </r>
  </si>
  <si>
    <t>高中计算机教师</t>
  </si>
  <si>
    <t>06</t>
  </si>
  <si>
    <t>计算机类（一级学科）</t>
  </si>
  <si>
    <t>计算机科学与技术（一级学科）</t>
  </si>
  <si>
    <t>具有高中信息技术教师资格</t>
  </si>
  <si>
    <t>计算机及相关专业（一级学科）</t>
  </si>
  <si>
    <t>湄潭县中等职业学校</t>
  </si>
  <si>
    <t>平面设计专业教师</t>
  </si>
  <si>
    <t>艺术设计学（二级学科）</t>
  </si>
  <si>
    <t>艺术设计（二级学科）</t>
  </si>
  <si>
    <t>视觉传达设计(二级学科)</t>
  </si>
  <si>
    <t>艺术设计(二级学科)</t>
  </si>
  <si>
    <t>茶叶专业教师</t>
  </si>
  <si>
    <t>茶学（二级学科）</t>
  </si>
  <si>
    <t>汽车运用实习指导教师</t>
  </si>
  <si>
    <t>汽车运用技术（二级学科）</t>
  </si>
  <si>
    <t>车辆工程（二级学科）</t>
  </si>
  <si>
    <t>汽车类（一级学科）</t>
  </si>
  <si>
    <t>汽车服务工程（二级学科）</t>
  </si>
  <si>
    <t>汽车制造(二级学科)</t>
  </si>
  <si>
    <t>汽车维修工程教育（二级学科）</t>
  </si>
  <si>
    <t>汽车商务与经纪(二级学科)</t>
  </si>
  <si>
    <r>
      <t>汽车制造</t>
    </r>
    <r>
      <rPr>
        <sz val="10"/>
        <rFont val="仿宋_GB2312"/>
        <family val="0"/>
      </rPr>
      <t>(</t>
    </r>
    <r>
      <rPr>
        <sz val="10"/>
        <rFont val="仿宋_GB2312"/>
        <family val="0"/>
      </rPr>
      <t>二级学科</t>
    </r>
    <r>
      <rPr>
        <sz val="10"/>
        <rFont val="仿宋_GB2312"/>
        <family val="0"/>
      </rPr>
      <t>)</t>
    </r>
  </si>
  <si>
    <t>汽车维修与服务(二级学科)</t>
  </si>
  <si>
    <r>
      <t>汽车服务工程</t>
    </r>
    <r>
      <rPr>
        <sz val="10"/>
        <rFont val="仿宋_GB2312"/>
        <family val="0"/>
      </rPr>
      <t>(</t>
    </r>
    <r>
      <rPr>
        <sz val="10"/>
        <rFont val="仿宋_GB2312"/>
        <family val="0"/>
      </rPr>
      <t>二级学科</t>
    </r>
    <r>
      <rPr>
        <sz val="10"/>
        <rFont val="仿宋_GB2312"/>
        <family val="0"/>
      </rPr>
      <t>)</t>
    </r>
  </si>
  <si>
    <t>汽车车身数字化设计(二级学科)</t>
  </si>
  <si>
    <r>
      <t>汽车制造与装调技术</t>
    </r>
    <r>
      <rPr>
        <sz val="10"/>
        <rFont val="仿宋_GB2312"/>
        <family val="0"/>
      </rPr>
      <t>(</t>
    </r>
    <r>
      <rPr>
        <sz val="10"/>
        <rFont val="仿宋_GB2312"/>
        <family val="0"/>
      </rPr>
      <t>二级学科</t>
    </r>
    <r>
      <rPr>
        <sz val="10"/>
        <rFont val="仿宋_GB2312"/>
        <family val="0"/>
      </rPr>
      <t>)</t>
    </r>
  </si>
  <si>
    <t>汽车服务工程(二级学科)</t>
  </si>
  <si>
    <r>
      <t>汽车机械制造技术</t>
    </r>
    <r>
      <rPr>
        <sz val="10"/>
        <rFont val="仿宋_GB2312"/>
        <family val="0"/>
      </rPr>
      <t>(</t>
    </r>
    <r>
      <rPr>
        <sz val="10"/>
        <rFont val="仿宋_GB2312"/>
        <family val="0"/>
      </rPr>
      <t>二级学科</t>
    </r>
    <r>
      <rPr>
        <sz val="10"/>
        <rFont val="仿宋_GB2312"/>
        <family val="0"/>
      </rPr>
      <t>)</t>
    </r>
  </si>
  <si>
    <t>汽车制造与装调技术(二级学科)</t>
  </si>
  <si>
    <r>
      <t>汽车运用工程</t>
    </r>
    <r>
      <rPr>
        <sz val="10"/>
        <rFont val="仿宋_GB2312"/>
        <family val="0"/>
      </rPr>
      <t>(</t>
    </r>
    <r>
      <rPr>
        <sz val="10"/>
        <rFont val="仿宋_GB2312"/>
        <family val="0"/>
      </rPr>
      <t>二级学科</t>
    </r>
    <r>
      <rPr>
        <sz val="10"/>
        <rFont val="仿宋_GB2312"/>
        <family val="0"/>
      </rPr>
      <t>)</t>
    </r>
  </si>
  <si>
    <t>汽车机械制造技术(二级学科)</t>
  </si>
  <si>
    <r>
      <t>汽车电子控制技术</t>
    </r>
    <r>
      <rPr>
        <sz val="10"/>
        <rFont val="仿宋_GB2312"/>
        <family val="0"/>
      </rPr>
      <t>(</t>
    </r>
    <r>
      <rPr>
        <sz val="10"/>
        <rFont val="仿宋_GB2312"/>
        <family val="0"/>
      </rPr>
      <t>二级学科</t>
    </r>
    <r>
      <rPr>
        <sz val="10"/>
        <rFont val="仿宋_GB2312"/>
        <family val="0"/>
      </rPr>
      <t>)</t>
    </r>
  </si>
  <si>
    <t>汽车电子控制技术(二级学科)</t>
  </si>
  <si>
    <r>
      <t>汽车维修与检测</t>
    </r>
    <r>
      <rPr>
        <sz val="10"/>
        <rFont val="仿宋_GB2312"/>
        <family val="0"/>
      </rPr>
      <t>(</t>
    </r>
    <r>
      <rPr>
        <sz val="10"/>
        <rFont val="仿宋_GB2312"/>
        <family val="0"/>
      </rPr>
      <t>二级学科</t>
    </r>
    <r>
      <rPr>
        <sz val="10"/>
        <rFont val="仿宋_GB2312"/>
        <family val="0"/>
      </rPr>
      <t>)</t>
    </r>
  </si>
  <si>
    <t>机车车辆(二级学科)</t>
  </si>
  <si>
    <r>
      <t>汽车营销与售后技术服务</t>
    </r>
    <r>
      <rPr>
        <sz val="10"/>
        <rFont val="仿宋_GB2312"/>
        <family val="0"/>
      </rPr>
      <t>(</t>
    </r>
    <r>
      <rPr>
        <sz val="10"/>
        <rFont val="仿宋_GB2312"/>
        <family val="0"/>
      </rPr>
      <t>二级学科</t>
    </r>
    <r>
      <rPr>
        <sz val="10"/>
        <rFont val="仿宋_GB2312"/>
        <family val="0"/>
      </rPr>
      <t>)</t>
    </r>
  </si>
  <si>
    <t>汽车维修与检测(二级学科)</t>
  </si>
  <si>
    <r>
      <t>汽车车身数字化设计</t>
    </r>
    <r>
      <rPr>
        <sz val="10"/>
        <rFont val="仿宋_GB2312"/>
        <family val="0"/>
      </rPr>
      <t>(</t>
    </r>
    <r>
      <rPr>
        <sz val="10"/>
        <rFont val="仿宋_GB2312"/>
        <family val="0"/>
      </rPr>
      <t>二级学科</t>
    </r>
    <r>
      <rPr>
        <sz val="10"/>
        <rFont val="仿宋_GB2312"/>
        <family val="0"/>
      </rPr>
      <t>)</t>
    </r>
  </si>
  <si>
    <t>汽车应用技术(二级学科)</t>
  </si>
  <si>
    <r>
      <t>机车车辆</t>
    </r>
    <r>
      <rPr>
        <sz val="10"/>
        <rFont val="仿宋_GB2312"/>
        <family val="0"/>
      </rPr>
      <t>(</t>
    </r>
    <r>
      <rPr>
        <sz val="10"/>
        <rFont val="仿宋_GB2312"/>
        <family val="0"/>
      </rPr>
      <t>二级学科</t>
    </r>
    <r>
      <rPr>
        <sz val="10"/>
        <rFont val="仿宋_GB2312"/>
        <family val="0"/>
      </rPr>
      <t>)</t>
    </r>
  </si>
  <si>
    <t>汽车营销与售后技术服务(二级学科)</t>
  </si>
  <si>
    <t>湄潭县雁心特殊教育学校</t>
  </si>
  <si>
    <t>特教教师</t>
  </si>
  <si>
    <t>特殊教育（二级学科）</t>
  </si>
  <si>
    <t>特殊教育学（二级学科）</t>
  </si>
  <si>
    <t>具有教师资格证</t>
  </si>
  <si>
    <t>镇（街道）中心幼儿园</t>
  </si>
  <si>
    <t>幼儿园教师</t>
  </si>
  <si>
    <t>中专（含中职、职高）及以上</t>
  </si>
  <si>
    <t>不限</t>
  </si>
  <si>
    <t>1.具有教师资格证；
   2.中专（含中职、职高）学历的须为幼师（学前教育）相关专业，且须为湄潭县户籍或生源。</t>
  </si>
  <si>
    <t>黄家坝4人（其中官堰、梭塘各1人），马山、石莲各2人，洗马（龙江）、新南、高台、天城（皂角）各1人，西河3人，按总成绩由高到低选岗</t>
  </si>
  <si>
    <t>大专符合</t>
  </si>
  <si>
    <t>本科符合</t>
  </si>
  <si>
    <t>研究生符合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</si>
</sst>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仿宋_GB2312"/>
      <family val="0"/>
    </font>
    <font>
      <sz val="11"/>
      <color indexed="8"/>
      <name val="仿宋_GB2312"/>
      <family val="0"/>
    </font>
    <font>
      <sz val="11"/>
      <name val="仿宋_GB2312"/>
      <family val="0"/>
    </font>
    <font>
      <b/>
      <sz val="18"/>
      <name val="宋体"/>
      <family val="0"/>
    </font>
    <font>
      <b/>
      <sz val="18"/>
      <name val="仿宋_GB2312"/>
      <family val="0"/>
    </font>
    <font>
      <b/>
      <sz val="11"/>
      <color indexed="8"/>
      <name val="仿宋_GB2312"/>
      <family val="0"/>
    </font>
    <font>
      <b/>
      <sz val="11"/>
      <name val="仿宋_GB2312"/>
      <family val="0"/>
    </font>
    <font>
      <sz val="10"/>
      <name val="仿宋_GB2312"/>
      <family val="0"/>
    </font>
    <font>
      <u val="single"/>
      <sz val="10"/>
      <name val="仿宋_GB2312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8"/>
      <color indexed="10"/>
      <name val="仿宋_GB2312"/>
      <family val="0"/>
    </font>
    <font>
      <sz val="11"/>
      <color theme="1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Calibri"/>
      <family val="0"/>
    </font>
    <font>
      <b/>
      <sz val="18"/>
      <name val="Calibri Light"/>
      <family val="0"/>
    </font>
    <font>
      <sz val="10"/>
      <color rgb="FF000000"/>
      <name val="仿宋_GB2312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3" fillId="6" borderId="1" applyNumberFormat="0" applyAlignment="0" applyProtection="0"/>
    <xf numFmtId="0" fontId="16" fillId="7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>
      <alignment vertical="center"/>
      <protection/>
    </xf>
    <xf numFmtId="0" fontId="2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7" fillId="0" borderId="4" applyNumberFormat="0" applyFill="0" applyAlignment="0" applyProtection="0"/>
    <xf numFmtId="0" fontId="18" fillId="6" borderId="0" applyNumberFormat="0" applyBorder="0" applyAlignment="0" applyProtection="0"/>
    <xf numFmtId="0" fontId="15" fillId="0" borderId="5" applyNumberFormat="0" applyFill="0" applyAlignment="0" applyProtection="0"/>
    <xf numFmtId="0" fontId="18" fillId="6" borderId="0" applyNumberFormat="0" applyBorder="0" applyAlignment="0" applyProtection="0"/>
    <xf numFmtId="0" fontId="12" fillId="9" borderId="6" applyNumberFormat="0" applyAlignment="0" applyProtection="0"/>
    <xf numFmtId="0" fontId="29" fillId="9" borderId="1" applyNumberFormat="0" applyAlignment="0" applyProtection="0"/>
    <xf numFmtId="0" fontId="30" fillId="10" borderId="7" applyNumberFormat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18" fillId="12" borderId="0" applyNumberFormat="0" applyBorder="0" applyAlignment="0" applyProtection="0"/>
    <xf numFmtId="0" fontId="24" fillId="0" borderId="8" applyNumberFormat="0" applyFill="0" applyAlignment="0" applyProtection="0"/>
    <xf numFmtId="0" fontId="0" fillId="13" borderId="0" applyNumberFormat="0" applyBorder="0" applyAlignment="0" applyProtection="0"/>
    <xf numFmtId="0" fontId="26" fillId="0" borderId="9" applyNumberFormat="0" applyFill="0" applyAlignment="0" applyProtection="0"/>
    <xf numFmtId="0" fontId="28" fillId="5" borderId="0" applyNumberFormat="0" applyBorder="0" applyAlignment="0" applyProtection="0"/>
    <xf numFmtId="0" fontId="0" fillId="8" borderId="0" applyNumberFormat="0" applyBorder="0" applyAlignment="0" applyProtection="0"/>
    <xf numFmtId="0" fontId="23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18" fillId="17" borderId="0" applyNumberFormat="0" applyBorder="0" applyAlignment="0" applyProtection="0"/>
    <xf numFmtId="0" fontId="0" fillId="3" borderId="0" applyNumberFormat="0" applyBorder="0" applyAlignment="0" applyProtection="0"/>
    <xf numFmtId="0" fontId="12" fillId="6" borderId="6" applyNumberFormat="0" applyAlignment="0" applyProtection="0"/>
    <xf numFmtId="0" fontId="0" fillId="4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8" fillId="19" borderId="0" applyNumberFormat="0" applyBorder="0" applyAlignment="0" applyProtection="0"/>
    <xf numFmtId="0" fontId="0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0" fillId="4" borderId="0" applyNumberFormat="0" applyBorder="0" applyAlignment="0" applyProtection="0"/>
    <xf numFmtId="0" fontId="22" fillId="14" borderId="0" applyNumberFormat="0" applyBorder="0" applyAlignment="0" applyProtection="0"/>
    <xf numFmtId="0" fontId="0" fillId="20" borderId="0" applyNumberFormat="0" applyBorder="0" applyAlignment="0" applyProtection="0"/>
    <xf numFmtId="0" fontId="18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18" fillId="22" borderId="0" applyNumberFormat="0" applyBorder="0" applyAlignment="0" applyProtection="0"/>
    <xf numFmtId="0" fontId="31" fillId="0" borderId="0">
      <alignment vertical="center"/>
      <protection/>
    </xf>
    <xf numFmtId="0" fontId="18" fillId="8" borderId="0" applyNumberFormat="0" applyBorder="0" applyAlignment="0" applyProtection="0"/>
    <xf numFmtId="0" fontId="18" fillId="21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1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18" fillId="24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3" borderId="2" applyNumberFormat="0" applyFont="0" applyAlignment="0" applyProtection="0"/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3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6" fillId="0" borderId="13" applyNumberFormat="0" applyFill="0" applyAlignment="0" applyProtection="0"/>
    <xf numFmtId="0" fontId="30" fillId="10" borderId="7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14" fillId="4" borderId="1" applyNumberFormat="0" applyAlignment="0" applyProtection="0"/>
  </cellStyleXfs>
  <cellXfs count="64"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14" xfId="106" applyFont="1" applyBorder="1" applyAlignment="1">
      <alignment horizontal="center" vertical="center" shrinkToFit="1"/>
      <protection/>
    </xf>
    <xf numFmtId="0" fontId="9" fillId="0" borderId="14" xfId="0" applyFont="1" applyBorder="1" applyAlignment="1">
      <alignment horizontal="center" vertical="center" shrinkToFit="1"/>
    </xf>
    <xf numFmtId="0" fontId="10" fillId="0" borderId="14" xfId="120" applyFont="1" applyBorder="1" applyAlignment="1">
      <alignment horizontal="left" vertical="center" wrapText="1"/>
    </xf>
    <xf numFmtId="0" fontId="9" fillId="0" borderId="14" xfId="119" applyFont="1" applyBorder="1" applyAlignment="1">
      <alignment horizontal="center" vertical="center" shrinkToFit="1"/>
      <protection/>
    </xf>
    <xf numFmtId="0" fontId="9" fillId="0" borderId="14" xfId="120" applyFont="1" applyBorder="1" applyAlignment="1">
      <alignment horizontal="left" vertical="center" wrapText="1"/>
    </xf>
    <xf numFmtId="0" fontId="9" fillId="0" borderId="14" xfId="98" applyFont="1" applyBorder="1" applyAlignment="1">
      <alignment horizontal="center" vertical="center" shrinkToFit="1"/>
      <protection/>
    </xf>
    <xf numFmtId="0" fontId="9" fillId="0" borderId="14" xfId="120" applyFont="1" applyBorder="1" applyAlignment="1" applyProtection="1">
      <alignment horizontal="left" vertical="center" wrapText="1"/>
      <protection/>
    </xf>
    <xf numFmtId="0" fontId="10" fillId="0" borderId="14" xfId="120" applyFont="1" applyBorder="1" applyAlignment="1" applyProtection="1">
      <alignment horizontal="left" vertical="center" wrapText="1"/>
      <protection/>
    </xf>
    <xf numFmtId="0" fontId="9" fillId="0" borderId="14" xfId="106" applyFont="1" applyBorder="1" applyAlignment="1">
      <alignment horizontal="center" vertical="center" wrapText="1" shrinkToFit="1"/>
      <protection/>
    </xf>
    <xf numFmtId="0" fontId="2" fillId="0" borderId="14" xfId="0" applyFont="1" applyFill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9" fillId="0" borderId="15" xfId="119" applyFont="1" applyBorder="1" applyAlignment="1">
      <alignment horizontal="center" vertical="center" wrapText="1" shrinkToFit="1"/>
      <protection/>
    </xf>
    <xf numFmtId="0" fontId="9" fillId="0" borderId="16" xfId="119" applyFont="1" applyBorder="1" applyAlignment="1">
      <alignment horizontal="center" vertical="center" wrapText="1" shrinkToFit="1"/>
      <protection/>
    </xf>
    <xf numFmtId="0" fontId="9" fillId="0" borderId="17" xfId="119" applyFont="1" applyBorder="1" applyAlignment="1">
      <alignment horizontal="center" vertical="center" wrapText="1" shrinkToFit="1"/>
      <protection/>
    </xf>
    <xf numFmtId="0" fontId="9" fillId="0" borderId="14" xfId="119" applyFont="1" applyBorder="1" applyAlignment="1">
      <alignment horizontal="center" vertical="center" wrapText="1" shrinkToFit="1"/>
      <protection/>
    </xf>
    <xf numFmtId="0" fontId="9" fillId="0" borderId="14" xfId="98" applyFont="1" applyBorder="1" applyAlignment="1">
      <alignment horizontal="center" vertical="center" wrapText="1" shrinkToFit="1"/>
      <protection/>
    </xf>
    <xf numFmtId="0" fontId="9" fillId="0" borderId="14" xfId="0" applyFont="1" applyBorder="1" applyAlignment="1">
      <alignment horizontal="center" vertical="center" wrapText="1" shrinkToFit="1"/>
    </xf>
    <xf numFmtId="0" fontId="9" fillId="0" borderId="15" xfId="106" applyFont="1" applyBorder="1" applyAlignment="1">
      <alignment horizontal="center" vertical="center" shrinkToFit="1"/>
      <protection/>
    </xf>
    <xf numFmtId="0" fontId="9" fillId="0" borderId="15" xfId="106" applyFont="1" applyBorder="1" applyAlignment="1">
      <alignment horizontal="center" vertical="center" shrinkToFit="1"/>
      <protection/>
    </xf>
    <xf numFmtId="0" fontId="9" fillId="0" borderId="15" xfId="106" applyFont="1" applyBorder="1" applyAlignment="1">
      <alignment horizontal="center" vertical="center" wrapText="1" shrinkToFit="1"/>
      <protection/>
    </xf>
    <xf numFmtId="0" fontId="9" fillId="0" borderId="14" xfId="116" applyFont="1" applyBorder="1" applyAlignment="1">
      <alignment horizontal="center" vertical="center" shrinkToFit="1"/>
      <protection/>
    </xf>
  </cellXfs>
  <cellStyles count="12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警告文本" xfId="31"/>
    <cellStyle name="常规 6 5" xfId="32"/>
    <cellStyle name="60% - 强调文字颜色 2" xfId="33"/>
    <cellStyle name="标题 4" xfId="34"/>
    <cellStyle name="标题" xfId="35"/>
    <cellStyle name="常规 5 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20% - 强调文字颜色 5" xfId="55"/>
    <cellStyle name="强调文字颜色 1" xfId="56"/>
    <cellStyle name="40% - 强调文字颜色 5 2" xfId="57"/>
    <cellStyle name="20% - 强调文字颜色 1" xfId="58"/>
    <cellStyle name="40% - 强调文字颜色 1" xfId="59"/>
    <cellStyle name="60% - 强调文字颜色 4 2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适中 2" xfId="73"/>
    <cellStyle name="40% - 强调文字颜色 6 2" xfId="74"/>
    <cellStyle name="60% - 强调文字颜色 6" xfId="75"/>
    <cellStyle name="20% - 强调文字颜色 2 2" xfId="76"/>
    <cellStyle name="20% - 强调文字颜色 3 2" xfId="77"/>
    <cellStyle name="常规 3" xfId="78"/>
    <cellStyle name="20% - 强调文字颜色 4 2" xfId="79"/>
    <cellStyle name="20% - 强调文字颜色 5 2" xfId="80"/>
    <cellStyle name="20% - 强调文字颜色 6 2" xfId="81"/>
    <cellStyle name="40% - 强调文字颜色 3 2" xfId="82"/>
    <cellStyle name="60% - 强调文字颜色 1 2" xfId="83"/>
    <cellStyle name="常规 5" xfId="84"/>
    <cellStyle name="60% - 强调文字颜色 2 2" xfId="85"/>
    <cellStyle name="60% - 强调文字颜色 3 2" xfId="86"/>
    <cellStyle name="60% - 强调文字颜色 5 2" xfId="87"/>
    <cellStyle name="60% - 强调文字颜色 6 2" xfId="88"/>
    <cellStyle name="标题 1 2" xfId="89"/>
    <cellStyle name="标题 2 2" xfId="90"/>
    <cellStyle name="标题 3 2" xfId="91"/>
    <cellStyle name="标题 4 2" xfId="92"/>
    <cellStyle name="标题 5" xfId="93"/>
    <cellStyle name="差 2" xfId="94"/>
    <cellStyle name="常规 2" xfId="95"/>
    <cellStyle name="常规 2 2" xfId="96"/>
    <cellStyle name="常规 2 3 2 2 2 2" xfId="97"/>
    <cellStyle name="常规 2 3 2 2 2 2 2" xfId="98"/>
    <cellStyle name="常规 2 3 2 2 2 2 3" xfId="99"/>
    <cellStyle name="常规 2 3 2 2 2 2 4" xfId="100"/>
    <cellStyle name="常规 2 3 2 2 2 2 5" xfId="101"/>
    <cellStyle name="常规 3 2" xfId="102"/>
    <cellStyle name="常规 3 2 2" xfId="103"/>
    <cellStyle name="常规 3 3" xfId="104"/>
    <cellStyle name="常规 3 4" xfId="105"/>
    <cellStyle name="常规 4" xfId="106"/>
    <cellStyle name="常规 4 2" xfId="107"/>
    <cellStyle name="常规 4 2 2" xfId="108"/>
    <cellStyle name="强调文字颜色 6 2" xfId="109"/>
    <cellStyle name="常规 4 2 3" xfId="110"/>
    <cellStyle name="常规 4 2 4" xfId="111"/>
    <cellStyle name="注释 2" xfId="112"/>
    <cellStyle name="常规 6 2" xfId="113"/>
    <cellStyle name="常规 6 3" xfId="114"/>
    <cellStyle name="常规 6 4" xfId="115"/>
    <cellStyle name="常规 7" xfId="116"/>
    <cellStyle name="常规 8" xfId="117"/>
    <cellStyle name="常规 9" xfId="118"/>
    <cellStyle name="常规_Sheet1" xfId="119"/>
    <cellStyle name="超链接 10" xfId="120"/>
    <cellStyle name="超链接 2" xfId="121"/>
    <cellStyle name="超链接 2 2" xfId="122"/>
    <cellStyle name="超链接 3" xfId="123"/>
    <cellStyle name="超链接 4" xfId="124"/>
    <cellStyle name="超链接 5" xfId="125"/>
    <cellStyle name="超链接 6" xfId="126"/>
    <cellStyle name="超链接 7" xfId="127"/>
    <cellStyle name="超链接 8" xfId="128"/>
    <cellStyle name="超链接 9" xfId="129"/>
    <cellStyle name="好 2" xfId="130"/>
    <cellStyle name="汇总 2" xfId="131"/>
    <cellStyle name="检查单元格 2" xfId="132"/>
    <cellStyle name="解释性文本 2" xfId="133"/>
    <cellStyle name="警告文本 2" xfId="134"/>
    <cellStyle name="链接单元格 2" xfId="135"/>
    <cellStyle name="强调文字颜色 1 2" xfId="136"/>
    <cellStyle name="强调文字颜色 2 2" xfId="137"/>
    <cellStyle name="强调文字颜色 3 2" xfId="138"/>
    <cellStyle name="强调文字颜色 4 2" xfId="139"/>
    <cellStyle name="强调文字颜色 5 2" xfId="140"/>
    <cellStyle name="输入 2" xfId="141"/>
  </cellStyles>
  <dxfs count="1">
    <dxf>
      <font>
        <b/>
        <i val="0"/>
        <strike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workbookViewId="0" topLeftCell="A19">
      <selection activeCell="I3" sqref="A1:M65536"/>
    </sheetView>
  </sheetViews>
  <sheetFormatPr defaultColWidth="9.00390625" defaultRowHeight="13.5"/>
  <cols>
    <col min="1" max="1" width="4.50390625" style="5" customWidth="1"/>
    <col min="2" max="2" width="21.75390625" style="6" customWidth="1"/>
    <col min="3" max="3" width="8.125" style="5" customWidth="1"/>
    <col min="4" max="4" width="8.50390625" style="5" customWidth="1"/>
    <col min="5" max="5" width="7.25390625" style="5" customWidth="1"/>
    <col min="6" max="6" width="5.75390625" style="7" customWidth="1"/>
    <col min="7" max="7" width="5.25390625" style="8" customWidth="1"/>
    <col min="8" max="8" width="10.00390625" style="5" customWidth="1"/>
    <col min="9" max="9" width="20.125" style="5" customWidth="1"/>
    <col min="10" max="10" width="21.50390625" style="5" customWidth="1"/>
    <col min="11" max="11" width="23.375" style="5" customWidth="1"/>
    <col min="12" max="12" width="15.75390625" style="5" customWidth="1"/>
    <col min="13" max="13" width="14.875" style="9" customWidth="1"/>
    <col min="14" max="16384" width="9.00390625" style="10" customWidth="1"/>
  </cols>
  <sheetData>
    <row r="1" spans="1:13" ht="30.75" customHeight="1">
      <c r="A1" s="11" t="s">
        <v>0</v>
      </c>
      <c r="B1" s="12"/>
      <c r="C1" s="12"/>
      <c r="D1" s="12"/>
      <c r="E1" s="12"/>
      <c r="F1" s="13"/>
      <c r="G1" s="12"/>
      <c r="H1" s="12"/>
      <c r="I1" s="12"/>
      <c r="J1" s="12"/>
      <c r="K1" s="12"/>
      <c r="L1" s="12"/>
      <c r="M1" s="42"/>
    </row>
    <row r="2" spans="1:13" ht="24" customHeight="1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6" t="s">
        <v>6</v>
      </c>
      <c r="G2" s="17" t="s">
        <v>7</v>
      </c>
      <c r="H2" s="15" t="s">
        <v>8</v>
      </c>
      <c r="I2" s="15" t="s">
        <v>9</v>
      </c>
      <c r="J2" s="15"/>
      <c r="K2" s="15"/>
      <c r="L2" s="15" t="s">
        <v>10</v>
      </c>
      <c r="M2" s="15" t="s">
        <v>11</v>
      </c>
    </row>
    <row r="3" spans="1:13" ht="25.5" customHeight="1">
      <c r="A3" s="14"/>
      <c r="B3" s="15"/>
      <c r="C3" s="15"/>
      <c r="D3" s="15"/>
      <c r="E3" s="15"/>
      <c r="F3" s="16"/>
      <c r="G3" s="17"/>
      <c r="H3" s="15"/>
      <c r="I3" s="15" t="s">
        <v>12</v>
      </c>
      <c r="J3" s="15" t="s">
        <v>13</v>
      </c>
      <c r="K3" s="15" t="s">
        <v>14</v>
      </c>
      <c r="L3" s="15"/>
      <c r="M3" s="15"/>
    </row>
    <row r="4" spans="1:13" s="3" customFormat="1" ht="24" customHeight="1">
      <c r="A4" s="18">
        <v>1</v>
      </c>
      <c r="B4" s="19" t="s">
        <v>15</v>
      </c>
      <c r="C4" s="18">
        <v>501</v>
      </c>
      <c r="D4" s="18" t="s">
        <v>16</v>
      </c>
      <c r="E4" s="18" t="s">
        <v>17</v>
      </c>
      <c r="F4" s="20" t="s">
        <v>18</v>
      </c>
      <c r="G4" s="21">
        <v>1</v>
      </c>
      <c r="H4" s="18" t="s">
        <v>19</v>
      </c>
      <c r="I4" s="43"/>
      <c r="J4" s="44" t="s">
        <v>20</v>
      </c>
      <c r="K4" s="44" t="s">
        <v>21</v>
      </c>
      <c r="L4" s="18" t="s">
        <v>22</v>
      </c>
      <c r="M4" s="45"/>
    </row>
    <row r="5" spans="1:13" s="3" customFormat="1" ht="60.75" customHeight="1">
      <c r="A5" s="18">
        <v>2</v>
      </c>
      <c r="B5" s="19" t="s">
        <v>23</v>
      </c>
      <c r="C5" s="18">
        <v>502</v>
      </c>
      <c r="D5" s="18" t="s">
        <v>16</v>
      </c>
      <c r="E5" s="18" t="s">
        <v>17</v>
      </c>
      <c r="F5" s="20" t="s">
        <v>18</v>
      </c>
      <c r="G5" s="21">
        <v>6</v>
      </c>
      <c r="H5" s="18" t="s">
        <v>24</v>
      </c>
      <c r="I5" s="46" t="s">
        <v>20</v>
      </c>
      <c r="J5" s="44" t="s">
        <v>20</v>
      </c>
      <c r="K5" s="44" t="s">
        <v>21</v>
      </c>
      <c r="L5" s="18" t="s">
        <v>25</v>
      </c>
      <c r="M5" s="47" t="s">
        <v>26</v>
      </c>
    </row>
    <row r="6" spans="1:13" s="3" customFormat="1" ht="19.5" customHeight="1">
      <c r="A6" s="18">
        <v>3</v>
      </c>
      <c r="B6" s="19" t="s">
        <v>23</v>
      </c>
      <c r="C6" s="18">
        <v>503</v>
      </c>
      <c r="D6" s="18" t="s">
        <v>16</v>
      </c>
      <c r="E6" s="18" t="s">
        <v>17</v>
      </c>
      <c r="F6" s="20" t="s">
        <v>18</v>
      </c>
      <c r="G6" s="21">
        <v>2</v>
      </c>
      <c r="H6" s="18" t="s">
        <v>24</v>
      </c>
      <c r="I6" s="48" t="s">
        <v>27</v>
      </c>
      <c r="J6" s="48" t="s">
        <v>28</v>
      </c>
      <c r="K6" s="48" t="s">
        <v>29</v>
      </c>
      <c r="L6" s="22" t="s">
        <v>25</v>
      </c>
      <c r="M6" s="49" t="s">
        <v>30</v>
      </c>
    </row>
    <row r="7" spans="1:13" s="3" customFormat="1" ht="19.5" customHeight="1">
      <c r="A7" s="18"/>
      <c r="B7" s="19"/>
      <c r="C7" s="18"/>
      <c r="D7" s="18"/>
      <c r="E7" s="18"/>
      <c r="F7" s="20"/>
      <c r="G7" s="21"/>
      <c r="H7" s="18"/>
      <c r="I7" s="48" t="s">
        <v>27</v>
      </c>
      <c r="J7" s="48" t="s">
        <v>31</v>
      </c>
      <c r="K7" s="48" t="s">
        <v>32</v>
      </c>
      <c r="L7" s="24"/>
      <c r="M7" s="49"/>
    </row>
    <row r="8" spans="1:13" s="3" customFormat="1" ht="19.5" customHeight="1">
      <c r="A8" s="18"/>
      <c r="B8" s="19"/>
      <c r="C8" s="18"/>
      <c r="D8" s="18"/>
      <c r="E8" s="18"/>
      <c r="F8" s="20"/>
      <c r="G8" s="21"/>
      <c r="H8" s="18"/>
      <c r="I8" s="48" t="s">
        <v>33</v>
      </c>
      <c r="J8" s="48" t="s">
        <v>34</v>
      </c>
      <c r="K8" s="48" t="s">
        <v>35</v>
      </c>
      <c r="L8" s="24"/>
      <c r="M8" s="49"/>
    </row>
    <row r="9" spans="1:13" s="3" customFormat="1" ht="19.5" customHeight="1">
      <c r="A9" s="18"/>
      <c r="B9" s="19"/>
      <c r="C9" s="18"/>
      <c r="D9" s="18"/>
      <c r="E9" s="18"/>
      <c r="F9" s="20"/>
      <c r="G9" s="21"/>
      <c r="H9" s="18"/>
      <c r="I9" s="48" t="s">
        <v>36</v>
      </c>
      <c r="J9" s="48" t="s">
        <v>34</v>
      </c>
      <c r="K9" s="48" t="s">
        <v>37</v>
      </c>
      <c r="L9" s="24"/>
      <c r="M9" s="49"/>
    </row>
    <row r="10" spans="1:13" s="3" customFormat="1" ht="19.5" customHeight="1">
      <c r="A10" s="18"/>
      <c r="B10" s="19"/>
      <c r="C10" s="18"/>
      <c r="D10" s="18"/>
      <c r="E10" s="18"/>
      <c r="F10" s="20"/>
      <c r="G10" s="21"/>
      <c r="H10" s="18"/>
      <c r="I10" s="48" t="s">
        <v>34</v>
      </c>
      <c r="J10" s="48" t="s">
        <v>34</v>
      </c>
      <c r="K10" s="48" t="s">
        <v>38</v>
      </c>
      <c r="L10" s="30"/>
      <c r="M10" s="49"/>
    </row>
    <row r="11" spans="1:13" s="3" customFormat="1" ht="24" customHeight="1">
      <c r="A11" s="18">
        <v>4</v>
      </c>
      <c r="B11" s="19" t="s">
        <v>39</v>
      </c>
      <c r="C11" s="18">
        <v>504</v>
      </c>
      <c r="D11" s="18" t="s">
        <v>16</v>
      </c>
      <c r="E11" s="18" t="s">
        <v>17</v>
      </c>
      <c r="F11" s="20" t="s">
        <v>18</v>
      </c>
      <c r="G11" s="21">
        <v>1</v>
      </c>
      <c r="H11" s="18" t="s">
        <v>24</v>
      </c>
      <c r="I11" s="46" t="s">
        <v>20</v>
      </c>
      <c r="J11" s="44" t="s">
        <v>20</v>
      </c>
      <c r="K11" s="44" t="s">
        <v>21</v>
      </c>
      <c r="L11" s="18"/>
      <c r="M11" s="45"/>
    </row>
    <row r="12" spans="1:13" s="3" customFormat="1" ht="24" customHeight="1">
      <c r="A12" s="18">
        <v>5</v>
      </c>
      <c r="B12" s="19" t="s">
        <v>40</v>
      </c>
      <c r="C12" s="18">
        <v>505</v>
      </c>
      <c r="D12" s="18" t="s">
        <v>16</v>
      </c>
      <c r="E12" s="18" t="s">
        <v>17</v>
      </c>
      <c r="F12" s="20" t="s">
        <v>18</v>
      </c>
      <c r="G12" s="21">
        <v>1</v>
      </c>
      <c r="H12" s="18" t="s">
        <v>24</v>
      </c>
      <c r="I12" s="43" t="s">
        <v>41</v>
      </c>
      <c r="J12" s="43" t="s">
        <v>42</v>
      </c>
      <c r="K12" s="43" t="s">
        <v>43</v>
      </c>
      <c r="L12" s="18"/>
      <c r="M12" s="45"/>
    </row>
    <row r="13" spans="1:13" s="3" customFormat="1" ht="19.5" customHeight="1">
      <c r="A13" s="18">
        <v>6</v>
      </c>
      <c r="B13" s="19" t="s">
        <v>44</v>
      </c>
      <c r="C13" s="18">
        <v>506</v>
      </c>
      <c r="D13" s="18" t="s">
        <v>16</v>
      </c>
      <c r="E13" s="18" t="s">
        <v>17</v>
      </c>
      <c r="F13" s="20" t="s">
        <v>18</v>
      </c>
      <c r="G13" s="21">
        <v>1</v>
      </c>
      <c r="H13" s="18" t="s">
        <v>24</v>
      </c>
      <c r="I13" s="48" t="s">
        <v>45</v>
      </c>
      <c r="J13" s="48" t="s">
        <v>46</v>
      </c>
      <c r="K13" s="48" t="s">
        <v>47</v>
      </c>
      <c r="L13" s="18" t="s">
        <v>25</v>
      </c>
      <c r="M13" s="50"/>
    </row>
    <row r="14" spans="1:13" s="3" customFormat="1" ht="22.5" customHeight="1">
      <c r="A14" s="18">
        <v>7</v>
      </c>
      <c r="B14" s="19" t="s">
        <v>48</v>
      </c>
      <c r="C14" s="18">
        <v>507</v>
      </c>
      <c r="D14" s="18" t="s">
        <v>49</v>
      </c>
      <c r="E14" s="18" t="s">
        <v>17</v>
      </c>
      <c r="F14" s="20" t="s">
        <v>18</v>
      </c>
      <c r="G14" s="21">
        <v>1</v>
      </c>
      <c r="H14" s="18" t="s">
        <v>24</v>
      </c>
      <c r="I14" s="44" t="s">
        <v>50</v>
      </c>
      <c r="J14" s="44" t="s">
        <v>51</v>
      </c>
      <c r="K14" s="44" t="s">
        <v>52</v>
      </c>
      <c r="L14" s="18" t="s">
        <v>25</v>
      </c>
      <c r="M14" s="45"/>
    </row>
    <row r="15" spans="1:13" s="3" customFormat="1" ht="19.5" customHeight="1">
      <c r="A15" s="18">
        <v>8</v>
      </c>
      <c r="B15" s="19" t="s">
        <v>53</v>
      </c>
      <c r="C15" s="18">
        <v>508</v>
      </c>
      <c r="D15" s="18" t="s">
        <v>16</v>
      </c>
      <c r="E15" s="18" t="s">
        <v>17</v>
      </c>
      <c r="F15" s="20" t="s">
        <v>18</v>
      </c>
      <c r="G15" s="21">
        <v>1</v>
      </c>
      <c r="H15" s="18" t="s">
        <v>24</v>
      </c>
      <c r="I15" s="48" t="s">
        <v>27</v>
      </c>
      <c r="J15" s="48" t="s">
        <v>28</v>
      </c>
      <c r="K15" s="48" t="s">
        <v>29</v>
      </c>
      <c r="L15" s="18"/>
      <c r="M15" s="45"/>
    </row>
    <row r="16" spans="1:13" s="3" customFormat="1" ht="19.5" customHeight="1">
      <c r="A16" s="18"/>
      <c r="B16" s="19"/>
      <c r="C16" s="18"/>
      <c r="D16" s="18"/>
      <c r="E16" s="18"/>
      <c r="F16" s="20"/>
      <c r="G16" s="21"/>
      <c r="H16" s="18"/>
      <c r="I16" s="48" t="s">
        <v>27</v>
      </c>
      <c r="J16" s="48" t="s">
        <v>31</v>
      </c>
      <c r="K16" s="48" t="s">
        <v>32</v>
      </c>
      <c r="L16" s="18"/>
      <c r="M16" s="45"/>
    </row>
    <row r="17" spans="1:13" s="3" customFormat="1" ht="19.5" customHeight="1">
      <c r="A17" s="18"/>
      <c r="B17" s="19"/>
      <c r="C17" s="18"/>
      <c r="D17" s="18"/>
      <c r="E17" s="18"/>
      <c r="F17" s="20"/>
      <c r="G17" s="21"/>
      <c r="H17" s="18"/>
      <c r="I17" s="48" t="s">
        <v>33</v>
      </c>
      <c r="J17" s="48" t="s">
        <v>34</v>
      </c>
      <c r="K17" s="48" t="s">
        <v>35</v>
      </c>
      <c r="L17" s="18"/>
      <c r="M17" s="45"/>
    </row>
    <row r="18" spans="1:13" s="3" customFormat="1" ht="19.5" customHeight="1">
      <c r="A18" s="18"/>
      <c r="B18" s="19"/>
      <c r="C18" s="18"/>
      <c r="D18" s="18"/>
      <c r="E18" s="18"/>
      <c r="F18" s="20"/>
      <c r="G18" s="21"/>
      <c r="H18" s="18"/>
      <c r="I18" s="48" t="s">
        <v>36</v>
      </c>
      <c r="J18" s="48" t="s">
        <v>34</v>
      </c>
      <c r="K18" s="48" t="s">
        <v>37</v>
      </c>
      <c r="L18" s="18"/>
      <c r="M18" s="45"/>
    </row>
    <row r="19" spans="1:13" s="3" customFormat="1" ht="19.5" customHeight="1">
      <c r="A19" s="18"/>
      <c r="B19" s="19"/>
      <c r="C19" s="18"/>
      <c r="D19" s="18"/>
      <c r="E19" s="18"/>
      <c r="F19" s="20"/>
      <c r="G19" s="21"/>
      <c r="H19" s="18"/>
      <c r="I19" s="48" t="s">
        <v>34</v>
      </c>
      <c r="J19" s="48" t="s">
        <v>34</v>
      </c>
      <c r="K19" s="48" t="s">
        <v>38</v>
      </c>
      <c r="L19" s="18"/>
      <c r="M19" s="45"/>
    </row>
    <row r="20" spans="1:13" s="3" customFormat="1" ht="19.5" customHeight="1">
      <c r="A20" s="18">
        <v>9</v>
      </c>
      <c r="B20" s="19" t="s">
        <v>54</v>
      </c>
      <c r="C20" s="18">
        <v>509</v>
      </c>
      <c r="D20" s="18" t="s">
        <v>16</v>
      </c>
      <c r="E20" s="18" t="s">
        <v>17</v>
      </c>
      <c r="F20" s="20" t="s">
        <v>18</v>
      </c>
      <c r="G20" s="21">
        <v>1</v>
      </c>
      <c r="H20" s="18" t="s">
        <v>24</v>
      </c>
      <c r="I20" s="48" t="s">
        <v>34</v>
      </c>
      <c r="J20" s="48" t="s">
        <v>34</v>
      </c>
      <c r="K20" s="48" t="s">
        <v>38</v>
      </c>
      <c r="L20" s="18"/>
      <c r="M20" s="50"/>
    </row>
    <row r="21" spans="1:13" s="4" customFormat="1" ht="60" customHeight="1">
      <c r="A21" s="18">
        <v>10</v>
      </c>
      <c r="B21" s="19" t="s">
        <v>55</v>
      </c>
      <c r="C21" s="18">
        <v>510</v>
      </c>
      <c r="D21" s="18" t="s">
        <v>16</v>
      </c>
      <c r="E21" s="18" t="s">
        <v>17</v>
      </c>
      <c r="F21" s="20" t="s">
        <v>18</v>
      </c>
      <c r="G21" s="21">
        <v>2</v>
      </c>
      <c r="H21" s="18" t="s">
        <v>19</v>
      </c>
      <c r="I21" s="44"/>
      <c r="J21" s="44" t="s">
        <v>20</v>
      </c>
      <c r="K21" s="44" t="s">
        <v>21</v>
      </c>
      <c r="L21" s="18" t="s">
        <v>56</v>
      </c>
      <c r="M21" s="45"/>
    </row>
    <row r="22" spans="1:13" s="3" customFormat="1" ht="12">
      <c r="A22" s="22">
        <v>11</v>
      </c>
      <c r="B22" s="23" t="s">
        <v>57</v>
      </c>
      <c r="C22" s="22">
        <v>511</v>
      </c>
      <c r="D22" s="18" t="s">
        <v>58</v>
      </c>
      <c r="E22" s="18" t="s">
        <v>17</v>
      </c>
      <c r="F22" s="20" t="s">
        <v>18</v>
      </c>
      <c r="G22" s="21">
        <v>1</v>
      </c>
      <c r="H22" s="18" t="s">
        <v>19</v>
      </c>
      <c r="I22" s="51"/>
      <c r="J22" s="44" t="s">
        <v>59</v>
      </c>
      <c r="K22" s="44" t="s">
        <v>60</v>
      </c>
      <c r="L22" s="22" t="s">
        <v>61</v>
      </c>
      <c r="M22" s="45"/>
    </row>
    <row r="23" spans="1:13" s="3" customFormat="1" ht="12">
      <c r="A23" s="24"/>
      <c r="B23" s="25"/>
      <c r="C23" s="24"/>
      <c r="D23" s="18"/>
      <c r="E23" s="18"/>
      <c r="F23" s="20"/>
      <c r="G23" s="21"/>
      <c r="H23" s="18"/>
      <c r="I23" s="51"/>
      <c r="J23" s="52" t="s">
        <v>62</v>
      </c>
      <c r="K23" s="53" t="s">
        <v>63</v>
      </c>
      <c r="L23" s="24"/>
      <c r="M23" s="45"/>
    </row>
    <row r="24" spans="1:13" s="3" customFormat="1" ht="12">
      <c r="A24" s="24"/>
      <c r="B24" s="25"/>
      <c r="C24" s="24"/>
      <c r="D24" s="18"/>
      <c r="E24" s="18"/>
      <c r="F24" s="20"/>
      <c r="G24" s="21"/>
      <c r="H24" s="18"/>
      <c r="I24" s="51"/>
      <c r="J24" s="52" t="s">
        <v>64</v>
      </c>
      <c r="K24" s="44"/>
      <c r="L24" s="30"/>
      <c r="M24" s="45"/>
    </row>
    <row r="25" spans="1:13" s="3" customFormat="1" ht="12">
      <c r="A25" s="24"/>
      <c r="B25" s="25"/>
      <c r="C25" s="24"/>
      <c r="D25" s="22" t="s">
        <v>65</v>
      </c>
      <c r="E25" s="22" t="s">
        <v>17</v>
      </c>
      <c r="F25" s="26" t="s">
        <v>66</v>
      </c>
      <c r="G25" s="27">
        <v>4</v>
      </c>
      <c r="H25" s="22" t="s">
        <v>19</v>
      </c>
      <c r="I25" s="54"/>
      <c r="J25" s="46" t="s">
        <v>67</v>
      </c>
      <c r="K25" s="46" t="s">
        <v>68</v>
      </c>
      <c r="L25" s="22" t="s">
        <v>69</v>
      </c>
      <c r="M25" s="45"/>
    </row>
    <row r="26" spans="1:13" s="3" customFormat="1" ht="12">
      <c r="A26" s="24"/>
      <c r="B26" s="25"/>
      <c r="C26" s="24"/>
      <c r="D26" s="24"/>
      <c r="E26" s="24"/>
      <c r="F26" s="28"/>
      <c r="G26" s="29"/>
      <c r="H26" s="24"/>
      <c r="I26" s="55"/>
      <c r="J26" s="46" t="s">
        <v>70</v>
      </c>
      <c r="K26" s="46" t="s">
        <v>71</v>
      </c>
      <c r="L26" s="24"/>
      <c r="M26" s="45"/>
    </row>
    <row r="27" spans="1:13" s="3" customFormat="1" ht="12">
      <c r="A27" s="24"/>
      <c r="B27" s="25"/>
      <c r="C27" s="24"/>
      <c r="D27" s="24"/>
      <c r="E27" s="24"/>
      <c r="F27" s="28"/>
      <c r="G27" s="29"/>
      <c r="H27" s="24"/>
      <c r="I27" s="55"/>
      <c r="J27" s="46" t="s">
        <v>72</v>
      </c>
      <c r="K27" s="46" t="s">
        <v>73</v>
      </c>
      <c r="L27" s="24"/>
      <c r="M27" s="45"/>
    </row>
    <row r="28" spans="1:13" s="3" customFormat="1" ht="12">
      <c r="A28" s="24"/>
      <c r="B28" s="25"/>
      <c r="C28" s="24"/>
      <c r="D28" s="24"/>
      <c r="E28" s="24"/>
      <c r="F28" s="28"/>
      <c r="G28" s="29"/>
      <c r="H28" s="24"/>
      <c r="I28" s="55"/>
      <c r="J28" s="46" t="s">
        <v>74</v>
      </c>
      <c r="K28" s="46" t="s">
        <v>75</v>
      </c>
      <c r="L28" s="24"/>
      <c r="M28" s="45"/>
    </row>
    <row r="29" spans="1:13" s="3" customFormat="1" ht="12">
      <c r="A29" s="24"/>
      <c r="B29" s="25"/>
      <c r="C29" s="24"/>
      <c r="D29" s="24"/>
      <c r="E29" s="24"/>
      <c r="F29" s="28"/>
      <c r="G29" s="29"/>
      <c r="H29" s="24"/>
      <c r="I29" s="55"/>
      <c r="J29" s="46" t="s">
        <v>76</v>
      </c>
      <c r="K29" s="46"/>
      <c r="L29" s="24"/>
      <c r="M29" s="45"/>
    </row>
    <row r="30" spans="1:13" s="3" customFormat="1" ht="12">
      <c r="A30" s="24"/>
      <c r="B30" s="25"/>
      <c r="C30" s="24"/>
      <c r="D30" s="24"/>
      <c r="E30" s="24"/>
      <c r="F30" s="28"/>
      <c r="G30" s="29"/>
      <c r="H30" s="24"/>
      <c r="I30" s="55"/>
      <c r="J30" s="46" t="s">
        <v>77</v>
      </c>
      <c r="K30" s="46"/>
      <c r="L30" s="24"/>
      <c r="M30" s="45"/>
    </row>
    <row r="31" spans="1:13" s="3" customFormat="1" ht="12">
      <c r="A31" s="24"/>
      <c r="B31" s="25"/>
      <c r="C31" s="24"/>
      <c r="D31" s="30"/>
      <c r="E31" s="30"/>
      <c r="F31" s="31"/>
      <c r="G31" s="32"/>
      <c r="H31" s="30"/>
      <c r="I31" s="56"/>
      <c r="J31" s="46" t="s">
        <v>78</v>
      </c>
      <c r="K31" s="46"/>
      <c r="L31" s="30"/>
      <c r="M31" s="45"/>
    </row>
    <row r="32" spans="1:13" s="3" customFormat="1" ht="12">
      <c r="A32" s="24"/>
      <c r="B32" s="25"/>
      <c r="C32" s="24"/>
      <c r="D32" s="18" t="s">
        <v>79</v>
      </c>
      <c r="E32" s="18" t="s">
        <v>17</v>
      </c>
      <c r="F32" s="20" t="s">
        <v>80</v>
      </c>
      <c r="G32" s="21">
        <v>2</v>
      </c>
      <c r="H32" s="18" t="s">
        <v>19</v>
      </c>
      <c r="I32" s="57"/>
      <c r="J32" s="46" t="s">
        <v>81</v>
      </c>
      <c r="K32" s="46" t="s">
        <v>82</v>
      </c>
      <c r="L32" s="22" t="s">
        <v>83</v>
      </c>
      <c r="M32" s="45"/>
    </row>
    <row r="33" spans="1:13" s="3" customFormat="1" ht="12">
      <c r="A33" s="24"/>
      <c r="B33" s="25"/>
      <c r="C33" s="24"/>
      <c r="D33" s="18"/>
      <c r="E33" s="18"/>
      <c r="F33" s="20"/>
      <c r="G33" s="21"/>
      <c r="H33" s="18"/>
      <c r="I33" s="57"/>
      <c r="J33" s="52" t="s">
        <v>84</v>
      </c>
      <c r="K33" s="46" t="s">
        <v>85</v>
      </c>
      <c r="L33" s="24"/>
      <c r="M33" s="45"/>
    </row>
    <row r="34" spans="1:13" s="3" customFormat="1" ht="12">
      <c r="A34" s="24"/>
      <c r="B34" s="25"/>
      <c r="C34" s="24"/>
      <c r="D34" s="18"/>
      <c r="E34" s="18"/>
      <c r="F34" s="20"/>
      <c r="G34" s="21"/>
      <c r="H34" s="18"/>
      <c r="I34" s="57"/>
      <c r="J34" s="46" t="s">
        <v>86</v>
      </c>
      <c r="K34" s="46"/>
      <c r="L34" s="30"/>
      <c r="M34" s="45"/>
    </row>
    <row r="35" spans="1:13" s="3" customFormat="1" ht="12">
      <c r="A35" s="24"/>
      <c r="B35" s="25"/>
      <c r="C35" s="24"/>
      <c r="D35" s="18" t="s">
        <v>87</v>
      </c>
      <c r="E35" s="18" t="s">
        <v>17</v>
      </c>
      <c r="F35" s="20" t="s">
        <v>88</v>
      </c>
      <c r="G35" s="21">
        <v>2</v>
      </c>
      <c r="H35" s="21" t="s">
        <v>19</v>
      </c>
      <c r="I35" s="51"/>
      <c r="J35" s="43" t="s">
        <v>89</v>
      </c>
      <c r="K35" s="43" t="s">
        <v>90</v>
      </c>
      <c r="L35" s="22" t="s">
        <v>91</v>
      </c>
      <c r="M35" s="45"/>
    </row>
    <row r="36" spans="1:13" s="3" customFormat="1" ht="12">
      <c r="A36" s="24"/>
      <c r="B36" s="25"/>
      <c r="C36" s="24"/>
      <c r="D36" s="18"/>
      <c r="E36" s="18"/>
      <c r="F36" s="20"/>
      <c r="G36" s="21"/>
      <c r="H36" s="21"/>
      <c r="I36" s="51"/>
      <c r="J36" s="43" t="s">
        <v>92</v>
      </c>
      <c r="K36" s="43" t="s">
        <v>93</v>
      </c>
      <c r="L36" s="24"/>
      <c r="M36" s="45"/>
    </row>
    <row r="37" spans="1:13" s="3" customFormat="1" ht="12">
      <c r="A37" s="24"/>
      <c r="B37" s="25"/>
      <c r="C37" s="24"/>
      <c r="D37" s="18"/>
      <c r="E37" s="18"/>
      <c r="F37" s="20"/>
      <c r="G37" s="21"/>
      <c r="H37" s="21"/>
      <c r="I37" s="51"/>
      <c r="J37" s="43" t="s">
        <v>94</v>
      </c>
      <c r="K37" s="43"/>
      <c r="L37" s="24"/>
      <c r="M37" s="45"/>
    </row>
    <row r="38" spans="1:13" s="3" customFormat="1" ht="12">
      <c r="A38" s="24"/>
      <c r="B38" s="25"/>
      <c r="C38" s="24"/>
      <c r="D38" s="18"/>
      <c r="E38" s="18"/>
      <c r="F38" s="20"/>
      <c r="G38" s="21"/>
      <c r="H38" s="21"/>
      <c r="I38" s="51"/>
      <c r="J38" s="43" t="s">
        <v>95</v>
      </c>
      <c r="K38" s="43"/>
      <c r="L38" s="30"/>
      <c r="M38" s="45"/>
    </row>
    <row r="39" spans="1:13" s="3" customFormat="1" ht="12">
      <c r="A39" s="24"/>
      <c r="B39" s="25"/>
      <c r="C39" s="24"/>
      <c r="D39" s="18" t="s">
        <v>96</v>
      </c>
      <c r="E39" s="18" t="s">
        <v>17</v>
      </c>
      <c r="F39" s="20" t="s">
        <v>97</v>
      </c>
      <c r="G39" s="21">
        <v>2</v>
      </c>
      <c r="H39" s="18" t="s">
        <v>19</v>
      </c>
      <c r="I39" s="58"/>
      <c r="J39" s="48" t="s">
        <v>98</v>
      </c>
      <c r="K39" s="48" t="s">
        <v>99</v>
      </c>
      <c r="L39" s="22" t="s">
        <v>100</v>
      </c>
      <c r="M39" s="50"/>
    </row>
    <row r="40" spans="1:13" s="3" customFormat="1" ht="12">
      <c r="A40" s="24"/>
      <c r="B40" s="25"/>
      <c r="C40" s="24"/>
      <c r="D40" s="18"/>
      <c r="E40" s="18"/>
      <c r="F40" s="20"/>
      <c r="G40" s="21"/>
      <c r="H40" s="18"/>
      <c r="I40" s="58"/>
      <c r="J40" s="43" t="s">
        <v>101</v>
      </c>
      <c r="K40" s="43" t="s">
        <v>102</v>
      </c>
      <c r="L40" s="24"/>
      <c r="M40" s="45"/>
    </row>
    <row r="41" spans="1:13" s="3" customFormat="1" ht="12">
      <c r="A41" s="24"/>
      <c r="B41" s="25"/>
      <c r="C41" s="24"/>
      <c r="D41" s="18"/>
      <c r="E41" s="18"/>
      <c r="F41" s="20"/>
      <c r="G41" s="21"/>
      <c r="H41" s="18"/>
      <c r="I41" s="58"/>
      <c r="J41" s="43" t="s">
        <v>103</v>
      </c>
      <c r="K41" s="43"/>
      <c r="L41" s="30"/>
      <c r="M41" s="45"/>
    </row>
    <row r="42" spans="1:13" s="3" customFormat="1" ht="12">
      <c r="A42" s="24"/>
      <c r="B42" s="25"/>
      <c r="C42" s="24"/>
      <c r="D42" s="18" t="s">
        <v>104</v>
      </c>
      <c r="E42" s="18" t="s">
        <v>17</v>
      </c>
      <c r="F42" s="20" t="s">
        <v>105</v>
      </c>
      <c r="G42" s="18">
        <v>1</v>
      </c>
      <c r="H42" s="18" t="s">
        <v>19</v>
      </c>
      <c r="I42" s="59"/>
      <c r="J42" s="44" t="s">
        <v>106</v>
      </c>
      <c r="K42" s="44" t="s">
        <v>107</v>
      </c>
      <c r="L42" s="22" t="s">
        <v>108</v>
      </c>
      <c r="M42" s="50"/>
    </row>
    <row r="43" spans="1:13" s="3" customFormat="1" ht="12">
      <c r="A43" s="30"/>
      <c r="B43" s="33"/>
      <c r="C43" s="30"/>
      <c r="D43" s="18"/>
      <c r="E43" s="18"/>
      <c r="F43" s="20"/>
      <c r="G43" s="18"/>
      <c r="H43" s="18"/>
      <c r="I43" s="59"/>
      <c r="J43" s="48" t="s">
        <v>109</v>
      </c>
      <c r="K43" s="48"/>
      <c r="L43" s="30"/>
      <c r="M43" s="50"/>
    </row>
    <row r="44" spans="1:13" s="3" customFormat="1" ht="12">
      <c r="A44" s="34">
        <v>12</v>
      </c>
      <c r="B44" s="23" t="s">
        <v>110</v>
      </c>
      <c r="C44" s="22">
        <v>512</v>
      </c>
      <c r="D44" s="22" t="s">
        <v>111</v>
      </c>
      <c r="E44" s="22" t="s">
        <v>17</v>
      </c>
      <c r="F44" s="26" t="s">
        <v>18</v>
      </c>
      <c r="G44" s="27">
        <v>1</v>
      </c>
      <c r="H44" s="22" t="s">
        <v>19</v>
      </c>
      <c r="I44" s="43"/>
      <c r="J44" s="43" t="s">
        <v>112</v>
      </c>
      <c r="K44" s="43" t="s">
        <v>113</v>
      </c>
      <c r="L44" s="18"/>
      <c r="M44" s="45"/>
    </row>
    <row r="45" spans="1:13" s="3" customFormat="1" ht="12">
      <c r="A45" s="35"/>
      <c r="B45" s="36"/>
      <c r="C45" s="37"/>
      <c r="D45" s="38"/>
      <c r="E45" s="38"/>
      <c r="F45" s="39"/>
      <c r="G45" s="40"/>
      <c r="H45" s="38"/>
      <c r="I45" s="60"/>
      <c r="J45" s="43" t="s">
        <v>114</v>
      </c>
      <c r="K45" s="43"/>
      <c r="L45" s="18"/>
      <c r="M45" s="45"/>
    </row>
    <row r="46" spans="1:13" s="3" customFormat="1" ht="12">
      <c r="A46" s="35"/>
      <c r="B46" s="25"/>
      <c r="C46" s="24"/>
      <c r="D46" s="30"/>
      <c r="E46" s="30"/>
      <c r="F46" s="31"/>
      <c r="G46" s="32"/>
      <c r="H46" s="30"/>
      <c r="I46" s="61"/>
      <c r="J46" s="43" t="s">
        <v>115</v>
      </c>
      <c r="K46" s="43"/>
      <c r="L46" s="18"/>
      <c r="M46" s="45"/>
    </row>
    <row r="47" spans="1:13" s="3" customFormat="1" ht="24" customHeight="1">
      <c r="A47" s="35"/>
      <c r="B47" s="25"/>
      <c r="C47" s="24"/>
      <c r="D47" s="18" t="s">
        <v>116</v>
      </c>
      <c r="E47" s="18" t="s">
        <v>17</v>
      </c>
      <c r="F47" s="20" t="s">
        <v>66</v>
      </c>
      <c r="G47" s="18">
        <v>2</v>
      </c>
      <c r="H47" s="18" t="s">
        <v>19</v>
      </c>
      <c r="I47" s="62"/>
      <c r="J47" s="43" t="s">
        <v>117</v>
      </c>
      <c r="K47" s="43" t="s">
        <v>117</v>
      </c>
      <c r="L47" s="18"/>
      <c r="M47" s="45"/>
    </row>
    <row r="48" spans="1:13" s="3" customFormat="1" ht="12">
      <c r="A48" s="35"/>
      <c r="B48" s="25"/>
      <c r="C48" s="24"/>
      <c r="D48" s="22" t="s">
        <v>118</v>
      </c>
      <c r="E48" s="22" t="s">
        <v>17</v>
      </c>
      <c r="F48" s="26" t="s">
        <v>80</v>
      </c>
      <c r="G48" s="22">
        <v>2</v>
      </c>
      <c r="H48" s="22" t="s">
        <v>24</v>
      </c>
      <c r="I48" s="43" t="s">
        <v>119</v>
      </c>
      <c r="J48" s="43" t="s">
        <v>120</v>
      </c>
      <c r="K48" s="43" t="s">
        <v>120</v>
      </c>
      <c r="L48" s="18"/>
      <c r="M48" s="45"/>
    </row>
    <row r="49" spans="1:13" s="3" customFormat="1" ht="12">
      <c r="A49" s="35"/>
      <c r="B49" s="25"/>
      <c r="C49" s="24"/>
      <c r="D49" s="24"/>
      <c r="E49" s="24"/>
      <c r="F49" s="28"/>
      <c r="G49" s="24"/>
      <c r="H49" s="24"/>
      <c r="I49" s="43" t="s">
        <v>121</v>
      </c>
      <c r="J49" s="43" t="s">
        <v>122</v>
      </c>
      <c r="K49" s="43"/>
      <c r="L49" s="18"/>
      <c r="M49" s="45"/>
    </row>
    <row r="50" spans="1:13" s="3" customFormat="1" ht="12">
      <c r="A50" s="35"/>
      <c r="B50" s="25"/>
      <c r="C50" s="24"/>
      <c r="D50" s="24"/>
      <c r="E50" s="24"/>
      <c r="F50" s="28"/>
      <c r="G50" s="24"/>
      <c r="H50" s="24"/>
      <c r="I50" s="43" t="s">
        <v>123</v>
      </c>
      <c r="J50" s="43" t="s">
        <v>124</v>
      </c>
      <c r="K50" s="43"/>
      <c r="L50" s="18"/>
      <c r="M50" s="45"/>
    </row>
    <row r="51" spans="1:13" s="3" customFormat="1" ht="12">
      <c r="A51" s="35"/>
      <c r="B51" s="25"/>
      <c r="C51" s="24"/>
      <c r="D51" s="24"/>
      <c r="E51" s="24"/>
      <c r="F51" s="28"/>
      <c r="G51" s="24"/>
      <c r="H51" s="24"/>
      <c r="I51" s="43" t="s">
        <v>125</v>
      </c>
      <c r="J51" s="43" t="s">
        <v>126</v>
      </c>
      <c r="K51" s="43"/>
      <c r="L51" s="18"/>
      <c r="M51" s="45"/>
    </row>
    <row r="52" spans="1:13" s="3" customFormat="1" ht="12">
      <c r="A52" s="35"/>
      <c r="B52" s="25"/>
      <c r="C52" s="24"/>
      <c r="D52" s="24"/>
      <c r="E52" s="24"/>
      <c r="F52" s="28"/>
      <c r="G52" s="24"/>
      <c r="H52" s="24"/>
      <c r="I52" s="43" t="s">
        <v>127</v>
      </c>
      <c r="J52" s="43" t="s">
        <v>128</v>
      </c>
      <c r="K52" s="43"/>
      <c r="L52" s="18"/>
      <c r="M52" s="45"/>
    </row>
    <row r="53" spans="1:13" s="3" customFormat="1" ht="12">
      <c r="A53" s="35"/>
      <c r="B53" s="25"/>
      <c r="C53" s="24"/>
      <c r="D53" s="24"/>
      <c r="E53" s="24"/>
      <c r="F53" s="28"/>
      <c r="G53" s="24"/>
      <c r="H53" s="24"/>
      <c r="I53" s="48" t="s">
        <v>129</v>
      </c>
      <c r="J53" s="48" t="s">
        <v>130</v>
      </c>
      <c r="K53" s="48"/>
      <c r="L53" s="18"/>
      <c r="M53" s="50"/>
    </row>
    <row r="54" spans="1:13" s="3" customFormat="1" ht="12">
      <c r="A54" s="35"/>
      <c r="B54" s="25"/>
      <c r="C54" s="24"/>
      <c r="D54" s="24"/>
      <c r="E54" s="24"/>
      <c r="F54" s="28"/>
      <c r="G54" s="24"/>
      <c r="H54" s="24"/>
      <c r="I54" s="48" t="s">
        <v>131</v>
      </c>
      <c r="J54" s="48" t="s">
        <v>132</v>
      </c>
      <c r="K54" s="48"/>
      <c r="L54" s="18"/>
      <c r="M54" s="50"/>
    </row>
    <row r="55" spans="1:13" s="3" customFormat="1" ht="12">
      <c r="A55" s="35"/>
      <c r="B55" s="25"/>
      <c r="C55" s="24"/>
      <c r="D55" s="24"/>
      <c r="E55" s="24"/>
      <c r="F55" s="28"/>
      <c r="G55" s="24"/>
      <c r="H55" s="24"/>
      <c r="I55" s="44" t="s">
        <v>133</v>
      </c>
      <c r="J55" s="44" t="s">
        <v>134</v>
      </c>
      <c r="K55" s="44"/>
      <c r="L55" s="18"/>
      <c r="M55" s="45"/>
    </row>
    <row r="56" spans="1:13" s="3" customFormat="1" ht="12">
      <c r="A56" s="35"/>
      <c r="B56" s="25"/>
      <c r="C56" s="24"/>
      <c r="D56" s="24"/>
      <c r="E56" s="24"/>
      <c r="F56" s="28"/>
      <c r="G56" s="24"/>
      <c r="H56" s="24"/>
      <c r="I56" s="43" t="s">
        <v>135</v>
      </c>
      <c r="J56" s="43" t="s">
        <v>136</v>
      </c>
      <c r="K56" s="43"/>
      <c r="L56" s="18"/>
      <c r="M56" s="45"/>
    </row>
    <row r="57" spans="1:13" s="3" customFormat="1" ht="12">
      <c r="A57" s="35"/>
      <c r="B57" s="25"/>
      <c r="C57" s="24"/>
      <c r="D57" s="24"/>
      <c r="E57" s="24"/>
      <c r="F57" s="28"/>
      <c r="G57" s="24"/>
      <c r="H57" s="24"/>
      <c r="I57" s="46" t="s">
        <v>137</v>
      </c>
      <c r="J57" s="63" t="s">
        <v>138</v>
      </c>
      <c r="K57" s="63"/>
      <c r="L57" s="18"/>
      <c r="M57" s="50"/>
    </row>
    <row r="58" spans="1:13" s="3" customFormat="1" ht="12">
      <c r="A58" s="35"/>
      <c r="B58" s="25"/>
      <c r="C58" s="24"/>
      <c r="D58" s="24"/>
      <c r="E58" s="24"/>
      <c r="F58" s="28"/>
      <c r="G58" s="24"/>
      <c r="H58" s="24"/>
      <c r="I58" s="43" t="s">
        <v>139</v>
      </c>
      <c r="J58" s="43" t="s">
        <v>140</v>
      </c>
      <c r="K58" s="43"/>
      <c r="L58" s="18"/>
      <c r="M58" s="45"/>
    </row>
    <row r="59" spans="1:13" s="3" customFormat="1" ht="12">
      <c r="A59" s="35"/>
      <c r="B59" s="25"/>
      <c r="C59" s="24"/>
      <c r="D59" s="24"/>
      <c r="E59" s="24"/>
      <c r="F59" s="28"/>
      <c r="G59" s="24"/>
      <c r="H59" s="24"/>
      <c r="I59" s="48" t="s">
        <v>141</v>
      </c>
      <c r="J59" s="48" t="s">
        <v>142</v>
      </c>
      <c r="K59" s="48"/>
      <c r="L59" s="18"/>
      <c r="M59" s="50"/>
    </row>
    <row r="60" spans="1:13" s="3" customFormat="1" ht="12">
      <c r="A60" s="35"/>
      <c r="B60" s="25"/>
      <c r="C60" s="24"/>
      <c r="D60" s="24"/>
      <c r="E60" s="24"/>
      <c r="F60" s="28"/>
      <c r="G60" s="24"/>
      <c r="H60" s="24"/>
      <c r="I60" s="44" t="s">
        <v>143</v>
      </c>
      <c r="J60" s="44" t="s">
        <v>144</v>
      </c>
      <c r="K60" s="44"/>
      <c r="L60" s="18"/>
      <c r="M60" s="45"/>
    </row>
    <row r="61" spans="1:13" s="3" customFormat="1" ht="12">
      <c r="A61" s="41"/>
      <c r="B61" s="33"/>
      <c r="C61" s="30"/>
      <c r="D61" s="30"/>
      <c r="E61" s="30"/>
      <c r="F61" s="31"/>
      <c r="G61" s="30"/>
      <c r="H61" s="30"/>
      <c r="I61" s="44" t="s">
        <v>145</v>
      </c>
      <c r="J61" s="44"/>
      <c r="K61" s="44"/>
      <c r="L61" s="18"/>
      <c r="M61" s="45"/>
    </row>
    <row r="62" spans="1:13" s="3" customFormat="1" ht="24">
      <c r="A62" s="18">
        <v>13</v>
      </c>
      <c r="B62" s="19" t="s">
        <v>146</v>
      </c>
      <c r="C62" s="18">
        <v>513</v>
      </c>
      <c r="D62" s="18" t="s">
        <v>147</v>
      </c>
      <c r="E62" s="18" t="s">
        <v>17</v>
      </c>
      <c r="F62" s="20" t="s">
        <v>18</v>
      </c>
      <c r="G62" s="21">
        <v>2</v>
      </c>
      <c r="H62" s="18" t="s">
        <v>24</v>
      </c>
      <c r="I62" s="43" t="s">
        <v>148</v>
      </c>
      <c r="J62" s="43" t="s">
        <v>148</v>
      </c>
      <c r="K62" s="43" t="s">
        <v>149</v>
      </c>
      <c r="L62" s="18" t="s">
        <v>150</v>
      </c>
      <c r="M62" s="45"/>
    </row>
    <row r="63" spans="1:13" s="3" customFormat="1" ht="96">
      <c r="A63" s="18">
        <v>14</v>
      </c>
      <c r="B63" s="19" t="s">
        <v>151</v>
      </c>
      <c r="C63" s="18">
        <v>514</v>
      </c>
      <c r="D63" s="18" t="s">
        <v>152</v>
      </c>
      <c r="E63" s="18" t="s">
        <v>17</v>
      </c>
      <c r="F63" s="20" t="s">
        <v>18</v>
      </c>
      <c r="G63" s="21">
        <v>15</v>
      </c>
      <c r="H63" s="18" t="s">
        <v>153</v>
      </c>
      <c r="I63" s="43" t="s">
        <v>154</v>
      </c>
      <c r="J63" s="43" t="s">
        <v>154</v>
      </c>
      <c r="K63" s="43" t="s">
        <v>154</v>
      </c>
      <c r="L63" s="18" t="s">
        <v>155</v>
      </c>
      <c r="M63" s="47" t="s">
        <v>156</v>
      </c>
    </row>
  </sheetData>
  <sheetProtection/>
  <mergeCells count="90">
    <mergeCell ref="A1:M1"/>
    <mergeCell ref="I2:K2"/>
    <mergeCell ref="A2:A3"/>
    <mergeCell ref="A6:A10"/>
    <mergeCell ref="A15:A19"/>
    <mergeCell ref="A22:A43"/>
    <mergeCell ref="A44:A61"/>
    <mergeCell ref="B2:B3"/>
    <mergeCell ref="B6:B10"/>
    <mergeCell ref="B15:B19"/>
    <mergeCell ref="B22:B43"/>
    <mergeCell ref="B44:B61"/>
    <mergeCell ref="C2:C3"/>
    <mergeCell ref="C6:C10"/>
    <mergeCell ref="C15:C19"/>
    <mergeCell ref="C22:C43"/>
    <mergeCell ref="C44:C61"/>
    <mergeCell ref="D2:D3"/>
    <mergeCell ref="D6:D10"/>
    <mergeCell ref="D15:D19"/>
    <mergeCell ref="D22:D24"/>
    <mergeCell ref="D25:D31"/>
    <mergeCell ref="D32:D34"/>
    <mergeCell ref="D35:D38"/>
    <mergeCell ref="D39:D41"/>
    <mergeCell ref="D42:D43"/>
    <mergeCell ref="D44:D46"/>
    <mergeCell ref="D48:D61"/>
    <mergeCell ref="E2:E3"/>
    <mergeCell ref="E6:E10"/>
    <mergeCell ref="E15:E19"/>
    <mergeCell ref="E22:E24"/>
    <mergeCell ref="E25:E31"/>
    <mergeCell ref="E32:E34"/>
    <mergeCell ref="E35:E38"/>
    <mergeCell ref="E39:E41"/>
    <mergeCell ref="E42:E43"/>
    <mergeCell ref="E44:E46"/>
    <mergeCell ref="E48:E61"/>
    <mergeCell ref="F2:F3"/>
    <mergeCell ref="F6:F10"/>
    <mergeCell ref="F15:F19"/>
    <mergeCell ref="F22:F24"/>
    <mergeCell ref="F25:F31"/>
    <mergeCell ref="F32:F34"/>
    <mergeCell ref="F35:F38"/>
    <mergeCell ref="F39:F41"/>
    <mergeCell ref="F42:F43"/>
    <mergeCell ref="F44:F46"/>
    <mergeCell ref="F48:F61"/>
    <mergeCell ref="G2:G3"/>
    <mergeCell ref="G6:G10"/>
    <mergeCell ref="G15:G19"/>
    <mergeCell ref="G22:G24"/>
    <mergeCell ref="G25:G31"/>
    <mergeCell ref="G32:G34"/>
    <mergeCell ref="G35:G38"/>
    <mergeCell ref="G39:G41"/>
    <mergeCell ref="G42:G43"/>
    <mergeCell ref="G44:G46"/>
    <mergeCell ref="G48:G61"/>
    <mergeCell ref="H2:H3"/>
    <mergeCell ref="H6:H10"/>
    <mergeCell ref="H15:H19"/>
    <mergeCell ref="H22:H24"/>
    <mergeCell ref="H25:H31"/>
    <mergeCell ref="H32:H34"/>
    <mergeCell ref="H35:H38"/>
    <mergeCell ref="H39:H41"/>
    <mergeCell ref="H42:H43"/>
    <mergeCell ref="H44:H46"/>
    <mergeCell ref="H48:H61"/>
    <mergeCell ref="I22:I24"/>
    <mergeCell ref="I25:I31"/>
    <mergeCell ref="I32:I34"/>
    <mergeCell ref="I35:I38"/>
    <mergeCell ref="I39:I41"/>
    <mergeCell ref="I42:I43"/>
    <mergeCell ref="L2:L3"/>
    <mergeCell ref="L6:L10"/>
    <mergeCell ref="L15:L19"/>
    <mergeCell ref="L22:L24"/>
    <mergeCell ref="L25:L31"/>
    <mergeCell ref="L32:L34"/>
    <mergeCell ref="L35:L38"/>
    <mergeCell ref="L39:L41"/>
    <mergeCell ref="L42:L43"/>
    <mergeCell ref="M2:M3"/>
    <mergeCell ref="M6:M10"/>
    <mergeCell ref="M15:M19"/>
  </mergeCells>
  <dataValidations count="1">
    <dataValidation allowBlank="1" showInputMessage="1" showErrorMessage="1" sqref="I1:K65536"/>
  </dataValidations>
  <printOptions horizontalCentered="1"/>
  <pageMargins left="0.59" right="0.59" top="0.35" bottom="0.31" header="0.16" footer="0.16"/>
  <pageSetup fitToHeight="0" fitToWidth="1" horizontalDpi="600" verticalDpi="6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showZeros="0" workbookViewId="0" topLeftCell="A1">
      <selection activeCell="J11" sqref="J11"/>
    </sheetView>
  </sheetViews>
  <sheetFormatPr defaultColWidth="9.00390625" defaultRowHeight="13.5"/>
  <cols>
    <col min="1" max="1" width="5.125" style="0" customWidth="1"/>
    <col min="2" max="4" width="30.75390625" style="0" customWidth="1"/>
    <col min="5" max="6" width="8.875" style="0" customWidth="1"/>
    <col min="7" max="7" width="10.875" style="0" customWidth="1"/>
  </cols>
  <sheetData>
    <row r="1" spans="1:7" ht="13.5">
      <c r="A1" s="1" t="s">
        <v>1</v>
      </c>
      <c r="B1" s="1" t="s">
        <v>12</v>
      </c>
      <c r="C1" s="1" t="s">
        <v>13</v>
      </c>
      <c r="D1" s="1" t="s">
        <v>14</v>
      </c>
      <c r="E1" s="1" t="s">
        <v>157</v>
      </c>
      <c r="F1" s="1" t="s">
        <v>158</v>
      </c>
      <c r="G1" s="1" t="s">
        <v>159</v>
      </c>
    </row>
    <row r="2" spans="1:7" ht="13.5">
      <c r="A2" s="2">
        <f>'职位表'!A4</f>
        <v>1</v>
      </c>
      <c r="B2" s="2">
        <f>'职位表'!I4</f>
        <v>0</v>
      </c>
      <c r="C2" s="2" t="str">
        <f>'职位表'!J4</f>
        <v>临床医学（二级学科）</v>
      </c>
      <c r="D2" s="2" t="str">
        <f>'职位表'!K4</f>
        <v>临床医学（一级学科）</v>
      </c>
      <c r="E2" s="1" t="e">
        <f>IF(SUMPRODUCT((#REF!=B2)*(#REF!))&gt;0,"符合","不符合")</f>
        <v>#REF!</v>
      </c>
      <c r="F2" s="1" t="e">
        <f>IF(SUMPRODUCT((#REF!=C2)*(#REF!))&gt;0,"符合","不符合")</f>
        <v>#REF!</v>
      </c>
      <c r="G2" s="1" t="e">
        <f>IF(SUMPRODUCT((#REF!=D2)*(#REF!))&gt;0,"符合","不符合")</f>
        <v>#REF!</v>
      </c>
    </row>
    <row r="3" spans="1:7" ht="13.5">
      <c r="A3" s="2">
        <f>'职位表'!A5</f>
        <v>2</v>
      </c>
      <c r="B3" s="2" t="str">
        <f>'职位表'!I5</f>
        <v>临床医学（二级学科）</v>
      </c>
      <c r="C3" s="2" t="str">
        <f>'职位表'!J5</f>
        <v>临床医学（二级学科）</v>
      </c>
      <c r="D3" s="2" t="str">
        <f>'职位表'!K5</f>
        <v>临床医学（一级学科）</v>
      </c>
      <c r="E3" s="1" t="e">
        <f>IF(SUMPRODUCT((#REF!=B3)*(#REF!))&gt;0,"符合","不符合")</f>
        <v>#REF!</v>
      </c>
      <c r="F3" s="1" t="e">
        <f>IF(SUMPRODUCT((#REF!=C3)*(#REF!))&gt;0,"符合","不符合")</f>
        <v>#REF!</v>
      </c>
      <c r="G3" s="1" t="e">
        <f>IF(SUMPRODUCT((#REF!=D3)*(#REF!))&gt;0,"符合","不符合")</f>
        <v>#REF!</v>
      </c>
    </row>
    <row r="4" spans="1:7" ht="13.5">
      <c r="A4" s="2" t="e">
        <f>职位表!#REF!</f>
        <v>#REF!</v>
      </c>
      <c r="B4" s="2" t="e">
        <f>职位表!#REF!</f>
        <v>#REF!</v>
      </c>
      <c r="C4" s="2" t="e">
        <f>职位表!#REF!</f>
        <v>#REF!</v>
      </c>
      <c r="D4" s="2" t="e">
        <f>职位表!#REF!</f>
        <v>#REF!</v>
      </c>
      <c r="E4" s="1" t="e">
        <f>IF(SUMPRODUCT((#REF!=B4)*(#REF!))&gt;0,"符合","不符合")</f>
        <v>#REF!</v>
      </c>
      <c r="F4" s="1" t="e">
        <f>IF(SUMPRODUCT((#REF!=C4)*(#REF!))&gt;0,"符合","不符合")</f>
        <v>#REF!</v>
      </c>
      <c r="G4" s="1" t="e">
        <f>IF(SUMPRODUCT((#REF!=D4)*(#REF!))&gt;0,"符合","不符合")</f>
        <v>#REF!</v>
      </c>
    </row>
    <row r="5" spans="1:7" ht="13.5">
      <c r="A5" s="2" t="e">
        <f>职位表!#REF!</f>
        <v>#REF!</v>
      </c>
      <c r="B5" s="2" t="e">
        <f>职位表!#REF!</f>
        <v>#REF!</v>
      </c>
      <c r="C5" s="2" t="e">
        <f>职位表!#REF!</f>
        <v>#REF!</v>
      </c>
      <c r="D5" s="2" t="e">
        <f>职位表!#REF!</f>
        <v>#REF!</v>
      </c>
      <c r="E5" s="1" t="e">
        <f>IF(SUMPRODUCT((#REF!=B5)*(#REF!))&gt;0,"符合","不符合")</f>
        <v>#REF!</v>
      </c>
      <c r="F5" s="1" t="e">
        <f>IF(SUMPRODUCT((#REF!=C5)*(#REF!))&gt;0,"符合","不符合")</f>
        <v>#REF!</v>
      </c>
      <c r="G5" s="1" t="e">
        <f>IF(SUMPRODUCT((#REF!=D5)*(#REF!))&gt;0,"符合","不符合")</f>
        <v>#REF!</v>
      </c>
    </row>
    <row r="6" spans="1:7" ht="13.5">
      <c r="A6" s="2">
        <f>'职位表'!A6</f>
        <v>3</v>
      </c>
      <c r="B6" s="2" t="str">
        <f>'职位表'!I6</f>
        <v>中医学(二级学科)</v>
      </c>
      <c r="C6" s="2" t="str">
        <f>'职位表'!J6</f>
        <v>中医学（二级学科）</v>
      </c>
      <c r="D6" s="2" t="str">
        <f>'职位表'!K6</f>
        <v>中医学（一级学科）</v>
      </c>
      <c r="E6" s="1" t="e">
        <f>IF(SUMPRODUCT((#REF!=B6)*(#REF!))&gt;0,"符合","不符合")</f>
        <v>#REF!</v>
      </c>
      <c r="F6" s="1" t="e">
        <f>IF(SUMPRODUCT((#REF!=C6)*(#REF!))&gt;0,"符合","不符合")</f>
        <v>#REF!</v>
      </c>
      <c r="G6" s="1" t="e">
        <f>IF(SUMPRODUCT((#REF!=D6)*(#REF!))&gt;0,"符合","不符合")</f>
        <v>#REF!</v>
      </c>
    </row>
    <row r="7" spans="1:7" ht="13.5">
      <c r="A7" s="2">
        <f>'职位表'!A11</f>
        <v>4</v>
      </c>
      <c r="B7" s="2" t="str">
        <f>'职位表'!I11</f>
        <v>临床医学（二级学科）</v>
      </c>
      <c r="C7" s="2" t="str">
        <f>'职位表'!J11</f>
        <v>临床医学（二级学科）</v>
      </c>
      <c r="D7" s="2" t="str">
        <f>'职位表'!K11</f>
        <v>临床医学（一级学科）</v>
      </c>
      <c r="E7" s="1" t="e">
        <f>IF(SUMPRODUCT((#REF!=B7)*(#REF!))&gt;0,"符合","不符合")</f>
        <v>#REF!</v>
      </c>
      <c r="F7" s="1" t="e">
        <f>IF(SUMPRODUCT((#REF!=C7)*(#REF!))&gt;0,"符合","不符合")</f>
        <v>#REF!</v>
      </c>
      <c r="G7" s="1" t="e">
        <f>IF(SUMPRODUCT((#REF!=D7)*(#REF!))&gt;0,"符合","不符合")</f>
        <v>#REF!</v>
      </c>
    </row>
    <row r="8" spans="1:7" ht="13.5">
      <c r="A8" s="2">
        <f>'职位表'!A12</f>
        <v>5</v>
      </c>
      <c r="B8" s="2" t="str">
        <f>'职位表'!I12</f>
        <v>公共卫生管理（二级学科）</v>
      </c>
      <c r="C8" s="2" t="str">
        <f>'职位表'!J12</f>
        <v>卫生事业管理(二级学科)</v>
      </c>
      <c r="D8" s="2" t="str">
        <f>'职位表'!K12</f>
        <v>公共卫生与预防医学（二级学科）</v>
      </c>
      <c r="E8" s="1" t="e">
        <f>IF(SUMPRODUCT((#REF!=B8)*(#REF!))&gt;0,"符合","不符合")</f>
        <v>#REF!</v>
      </c>
      <c r="F8" s="1" t="e">
        <f>IF(SUMPRODUCT((#REF!=C8)*(#REF!))&gt;0,"符合","不符合")</f>
        <v>#REF!</v>
      </c>
      <c r="G8" s="1" t="e">
        <f>IF(SUMPRODUCT((#REF!=D8)*(#REF!))&gt;0,"符合","不符合")</f>
        <v>#REF!</v>
      </c>
    </row>
    <row r="9" spans="1:7" ht="13.5">
      <c r="A9" s="2" t="e">
        <f>职位表!#REF!</f>
        <v>#REF!</v>
      </c>
      <c r="B9" s="2" t="e">
        <f>职位表!#REF!</f>
        <v>#REF!</v>
      </c>
      <c r="C9" s="2" t="e">
        <f>职位表!#REF!</f>
        <v>#REF!</v>
      </c>
      <c r="D9" s="2" t="e">
        <f>职位表!#REF!</f>
        <v>#REF!</v>
      </c>
      <c r="E9" s="1" t="e">
        <f>IF(SUMPRODUCT((#REF!=B9)*(#REF!))&gt;0,"符合","不符合")</f>
        <v>#REF!</v>
      </c>
      <c r="F9" s="1" t="e">
        <f>IF(SUMPRODUCT((#REF!=C9)*(#REF!))&gt;0,"符合","不符合")</f>
        <v>#REF!</v>
      </c>
      <c r="G9" s="1" t="e">
        <f>IF(SUMPRODUCT((#REF!=D9)*(#REF!))&gt;0,"符合","不符合")</f>
        <v>#REF!</v>
      </c>
    </row>
    <row r="10" spans="1:7" ht="13.5">
      <c r="A10" s="2" t="e">
        <f>职位表!#REF!</f>
        <v>#REF!</v>
      </c>
      <c r="B10" s="2" t="e">
        <f>职位表!#REF!</f>
        <v>#REF!</v>
      </c>
      <c r="C10" s="2" t="e">
        <f>职位表!#REF!</f>
        <v>#REF!</v>
      </c>
      <c r="D10" s="2" t="e">
        <f>职位表!#REF!</f>
        <v>#REF!</v>
      </c>
      <c r="E10" s="1" t="e">
        <f>IF(SUMPRODUCT((#REF!=B10)*(#REF!))&gt;0,"符合","不符合")</f>
        <v>#REF!</v>
      </c>
      <c r="F10" s="1" t="e">
        <f>IF(SUMPRODUCT((#REF!=C10)*(#REF!))&gt;0,"符合","不符合")</f>
        <v>#REF!</v>
      </c>
      <c r="G10" s="1" t="e">
        <f>IF(SUMPRODUCT((#REF!=D10)*(#REF!))&gt;0,"符合","不符合")</f>
        <v>#REF!</v>
      </c>
    </row>
    <row r="11" spans="1:7" ht="13.5">
      <c r="A11" s="2">
        <f>'职位表'!A13</f>
        <v>6</v>
      </c>
      <c r="B11" s="2" t="str">
        <f>'职位表'!I13</f>
        <v>医学检验(二级学科)</v>
      </c>
      <c r="C11" s="2" t="str">
        <f>'职位表'!J13</f>
        <v>医学检验技术（二级学科）</v>
      </c>
      <c r="D11" s="2" t="str">
        <f>'职位表'!K13</f>
        <v>医学技术（一级学科）</v>
      </c>
      <c r="E11" s="1" t="e">
        <f>IF(SUMPRODUCT((#REF!=B11)*(#REF!))&gt;0,"符合","不符合")</f>
        <v>#REF!</v>
      </c>
      <c r="F11" s="1" t="e">
        <f>IF(SUMPRODUCT((#REF!=C11)*(#REF!))&gt;0,"符合","不符合")</f>
        <v>#REF!</v>
      </c>
      <c r="G11" s="1" t="e">
        <f>IF(SUMPRODUCT((#REF!=D11)*(#REF!))&gt;0,"符合","不符合")</f>
        <v>#REF!</v>
      </c>
    </row>
    <row r="12" spans="1:7" ht="13.5">
      <c r="A12" s="2">
        <f>'职位表'!A14</f>
        <v>7</v>
      </c>
      <c r="B12" s="2" t="str">
        <f>'职位表'!I14</f>
        <v>护理类（一级学科）</v>
      </c>
      <c r="C12" s="2" t="str">
        <f>'职位表'!J14</f>
        <v>护理学类（一级学科）</v>
      </c>
      <c r="D12" s="2" t="str">
        <f>'职位表'!K14</f>
        <v>护理（一级学科）</v>
      </c>
      <c r="E12" s="1" t="e">
        <f>IF(SUMPRODUCT((#REF!=B12)*(#REF!))&gt;0,"符合","不符合")</f>
        <v>#REF!</v>
      </c>
      <c r="F12" s="1" t="e">
        <f>IF(SUMPRODUCT((#REF!=C12)*(#REF!))&gt;0,"符合","不符合")</f>
        <v>#REF!</v>
      </c>
      <c r="G12" s="1" t="e">
        <f>IF(SUMPRODUCT((#REF!=D12)*(#REF!))&gt;0,"符合","不符合")</f>
        <v>#REF!</v>
      </c>
    </row>
    <row r="13" spans="1:7" ht="13.5">
      <c r="A13" s="2">
        <f>'职位表'!A15</f>
        <v>8</v>
      </c>
      <c r="B13" s="2" t="str">
        <f>'职位表'!I15</f>
        <v>中医学(二级学科)</v>
      </c>
      <c r="C13" s="2" t="str">
        <f>'职位表'!J15</f>
        <v>中医学（二级学科）</v>
      </c>
      <c r="D13" s="2" t="str">
        <f>'职位表'!K15</f>
        <v>中医学（一级学科）</v>
      </c>
      <c r="E13" s="1" t="e">
        <f>IF(SUMPRODUCT((#REF!=B13)*(#REF!))&gt;0,"符合","不符合")</f>
        <v>#REF!</v>
      </c>
      <c r="F13" s="1" t="e">
        <f>IF(SUMPRODUCT((#REF!=C13)*(#REF!))&gt;0,"符合","不符合")</f>
        <v>#REF!</v>
      </c>
      <c r="G13" s="1" t="e">
        <f>IF(SUMPRODUCT((#REF!=D13)*(#REF!))&gt;0,"符合","不符合")</f>
        <v>#REF!</v>
      </c>
    </row>
    <row r="14" spans="1:7" ht="13.5">
      <c r="A14" s="2" t="e">
        <f>职位表!#REF!</f>
        <v>#REF!</v>
      </c>
      <c r="B14" s="2" t="e">
        <f>职位表!#REF!</f>
        <v>#REF!</v>
      </c>
      <c r="C14" s="2" t="e">
        <f>职位表!#REF!</f>
        <v>#REF!</v>
      </c>
      <c r="D14" s="2" t="e">
        <f>职位表!#REF!</f>
        <v>#REF!</v>
      </c>
      <c r="E14" s="1" t="e">
        <f>IF(SUMPRODUCT((#REF!=B14)*(#REF!))&gt;0,"符合","不符合")</f>
        <v>#REF!</v>
      </c>
      <c r="F14" s="1" t="e">
        <f>IF(SUMPRODUCT((#REF!=C14)*(#REF!))&gt;0,"符合","不符合")</f>
        <v>#REF!</v>
      </c>
      <c r="G14" s="1" t="e">
        <f>IF(SUMPRODUCT((#REF!=D14)*(#REF!))&gt;0,"符合","不符合")</f>
        <v>#REF!</v>
      </c>
    </row>
    <row r="15" spans="1:7" ht="13.5">
      <c r="A15" s="2" t="e">
        <f>职位表!#REF!</f>
        <v>#REF!</v>
      </c>
      <c r="B15" s="2" t="e">
        <f>职位表!#REF!</f>
        <v>#REF!</v>
      </c>
      <c r="C15" s="2" t="e">
        <f>职位表!#REF!</f>
        <v>#REF!</v>
      </c>
      <c r="D15" s="2" t="e">
        <f>职位表!#REF!</f>
        <v>#REF!</v>
      </c>
      <c r="E15" s="1" t="e">
        <f>IF(SUMPRODUCT((#REF!=B15)*(#REF!))&gt;0,"符合","不符合")</f>
        <v>#REF!</v>
      </c>
      <c r="F15" s="1" t="e">
        <f>IF(SUMPRODUCT((#REF!=C15)*(#REF!))&gt;0,"符合","不符合")</f>
        <v>#REF!</v>
      </c>
      <c r="G15" s="1" t="e">
        <f>IF(SUMPRODUCT((#REF!=D15)*(#REF!))&gt;0,"符合","不符合")</f>
        <v>#REF!</v>
      </c>
    </row>
    <row r="16" spans="1:7" ht="13.5">
      <c r="A16" s="2">
        <f>'职位表'!A20</f>
        <v>9</v>
      </c>
      <c r="B16" s="2" t="str">
        <f>'职位表'!I20</f>
        <v>针灸推拿(二级学科)</v>
      </c>
      <c r="C16" s="2" t="str">
        <f>'职位表'!J20</f>
        <v>针灸推拿(二级学科)</v>
      </c>
      <c r="D16" s="2" t="str">
        <f>'职位表'!K20</f>
        <v>针灸推拿学（二级学科）</v>
      </c>
      <c r="E16" s="1" t="e">
        <f>IF(SUMPRODUCT((#REF!=B16)*(#REF!))&gt;0,"符合","不符合")</f>
        <v>#REF!</v>
      </c>
      <c r="F16" s="1" t="e">
        <f>IF(SUMPRODUCT((#REF!=C16)*(#REF!))&gt;0,"符合","不符合")</f>
        <v>#REF!</v>
      </c>
      <c r="G16" s="1" t="e">
        <f>IF(SUMPRODUCT((#REF!=D16)*(#REF!))&gt;0,"符合","不符合")</f>
        <v>#REF!</v>
      </c>
    </row>
    <row r="17" spans="1:7" ht="13.5">
      <c r="A17" s="2">
        <f>'职位表'!A21</f>
        <v>10</v>
      </c>
      <c r="B17" s="2">
        <f>'职位表'!I21</f>
        <v>0</v>
      </c>
      <c r="C17" s="2" t="str">
        <f>'职位表'!J21</f>
        <v>临床医学（二级学科）</v>
      </c>
      <c r="D17" s="2" t="str">
        <f>'职位表'!K21</f>
        <v>临床医学（一级学科）</v>
      </c>
      <c r="E17" s="1" t="e">
        <f>IF(SUMPRODUCT((#REF!=B17)*(#REF!))&gt;0,"符合","不符合")</f>
        <v>#REF!</v>
      </c>
      <c r="F17" s="1" t="e">
        <f>IF(SUMPRODUCT((#REF!=C17)*(#REF!))&gt;0,"符合","不符合")</f>
        <v>#REF!</v>
      </c>
      <c r="G17" s="1" t="e">
        <f>IF(SUMPRODUCT((#REF!=D17)*(#REF!))&gt;0,"符合","不符合")</f>
        <v>#REF!</v>
      </c>
    </row>
    <row r="18" spans="1:7" ht="13.5">
      <c r="A18" s="2" t="e">
        <f>职位表!#REF!</f>
        <v>#REF!</v>
      </c>
      <c r="B18" s="2" t="e">
        <f>职位表!#REF!</f>
        <v>#REF!</v>
      </c>
      <c r="C18" s="2" t="e">
        <f>职位表!#REF!</f>
        <v>#REF!</v>
      </c>
      <c r="D18" s="2" t="e">
        <f>职位表!#REF!</f>
        <v>#REF!</v>
      </c>
      <c r="E18" s="1" t="e">
        <f>IF(SUMPRODUCT((#REF!=B18)*(#REF!))&gt;0,"符合","不符合")</f>
        <v>#REF!</v>
      </c>
      <c r="F18" s="1" t="e">
        <f>IF(SUMPRODUCT((#REF!=C18)*(#REF!))&gt;0,"符合","不符合")</f>
        <v>#REF!</v>
      </c>
      <c r="G18" s="1" t="e">
        <f>IF(SUMPRODUCT((#REF!=D18)*(#REF!))&gt;0,"符合","不符合")</f>
        <v>#REF!</v>
      </c>
    </row>
    <row r="19" spans="1:7" ht="13.5">
      <c r="A19" s="2" t="e">
        <f>职位表!#REF!</f>
        <v>#REF!</v>
      </c>
      <c r="B19" s="2" t="e">
        <f>职位表!#REF!</f>
        <v>#REF!</v>
      </c>
      <c r="C19" s="2" t="e">
        <f>职位表!#REF!</f>
        <v>#REF!</v>
      </c>
      <c r="D19" s="2" t="e">
        <f>职位表!#REF!</f>
        <v>#REF!</v>
      </c>
      <c r="E19" s="1" t="e">
        <f>IF(SUMPRODUCT((#REF!=B19)*(#REF!))&gt;0,"符合","不符合")</f>
        <v>#REF!</v>
      </c>
      <c r="F19" s="1" t="e">
        <f>IF(SUMPRODUCT((#REF!=C19)*(#REF!))&gt;0,"符合","不符合")</f>
        <v>#REF!</v>
      </c>
      <c r="G19" s="1" t="e">
        <f>IF(SUMPRODUCT((#REF!=D19)*(#REF!))&gt;0,"符合","不符合")</f>
        <v>#REF!</v>
      </c>
    </row>
    <row r="20" spans="1:7" ht="13.5">
      <c r="A20" s="2" t="e">
        <f>职位表!#REF!</f>
        <v>#REF!</v>
      </c>
      <c r="B20" s="2" t="e">
        <f>职位表!#REF!</f>
        <v>#REF!</v>
      </c>
      <c r="C20" s="2" t="e">
        <f>职位表!#REF!</f>
        <v>#REF!</v>
      </c>
      <c r="D20" s="2" t="e">
        <f>职位表!#REF!</f>
        <v>#REF!</v>
      </c>
      <c r="E20" s="1" t="e">
        <f>IF(SUMPRODUCT((#REF!=B20)*(#REF!))&gt;0,"符合","不符合")</f>
        <v>#REF!</v>
      </c>
      <c r="F20" s="1" t="e">
        <f>IF(SUMPRODUCT((#REF!=C20)*(#REF!))&gt;0,"符合","不符合")</f>
        <v>#REF!</v>
      </c>
      <c r="G20" s="1" t="e">
        <f>IF(SUMPRODUCT((#REF!=D20)*(#REF!))&gt;0,"符合","不符合")</f>
        <v>#REF!</v>
      </c>
    </row>
    <row r="21" spans="1:7" ht="13.5">
      <c r="A21" s="2" t="e">
        <f>职位表!#REF!</f>
        <v>#REF!</v>
      </c>
      <c r="B21" s="2" t="e">
        <f>职位表!#REF!</f>
        <v>#REF!</v>
      </c>
      <c r="C21" s="2" t="e">
        <f>职位表!#REF!</f>
        <v>#REF!</v>
      </c>
      <c r="D21" s="2" t="e">
        <f>职位表!#REF!</f>
        <v>#REF!</v>
      </c>
      <c r="E21" s="1" t="e">
        <f>IF(SUMPRODUCT((#REF!=B21)*(#REF!))&gt;0,"符合","不符合")</f>
        <v>#REF!</v>
      </c>
      <c r="F21" s="1" t="e">
        <f>IF(SUMPRODUCT((#REF!=C21)*(#REF!))&gt;0,"符合","不符合")</f>
        <v>#REF!</v>
      </c>
      <c r="G21" s="1" t="e">
        <f>IF(SUMPRODUCT((#REF!=D21)*(#REF!))&gt;0,"符合","不符合")</f>
        <v>#REF!</v>
      </c>
    </row>
    <row r="22" spans="1:7" ht="13.5">
      <c r="A22" s="2" t="e">
        <f>职位表!#REF!</f>
        <v>#REF!</v>
      </c>
      <c r="B22" s="2" t="e">
        <f>职位表!#REF!</f>
        <v>#REF!</v>
      </c>
      <c r="C22" s="2" t="e">
        <f>职位表!#REF!</f>
        <v>#REF!</v>
      </c>
      <c r="D22" s="2" t="e">
        <f>职位表!#REF!</f>
        <v>#REF!</v>
      </c>
      <c r="E22" s="1" t="e">
        <f>IF(SUMPRODUCT((#REF!=B22)*(#REF!))&gt;0,"符合","不符合")</f>
        <v>#REF!</v>
      </c>
      <c r="F22" s="1" t="e">
        <f>IF(SUMPRODUCT((#REF!=C22)*(#REF!))&gt;0,"符合","不符合")</f>
        <v>#REF!</v>
      </c>
      <c r="G22" s="1" t="e">
        <f>IF(SUMPRODUCT((#REF!=D22)*(#REF!))&gt;0,"符合","不符合")</f>
        <v>#REF!</v>
      </c>
    </row>
    <row r="23" spans="1:7" ht="13.5">
      <c r="A23" s="2" t="e">
        <f>职位表!#REF!</f>
        <v>#REF!</v>
      </c>
      <c r="B23" s="2" t="e">
        <f>职位表!#REF!</f>
        <v>#REF!</v>
      </c>
      <c r="C23" s="2" t="e">
        <f>职位表!#REF!</f>
        <v>#REF!</v>
      </c>
      <c r="D23" s="2" t="e">
        <f>职位表!#REF!</f>
        <v>#REF!</v>
      </c>
      <c r="E23" s="1" t="e">
        <f>IF(SUMPRODUCT((#REF!=B23)*(#REF!))&gt;0,"符合","不符合")</f>
        <v>#REF!</v>
      </c>
      <c r="F23" s="1" t="e">
        <f>IF(SUMPRODUCT((#REF!=C23)*(#REF!))&gt;0,"符合","不符合")</f>
        <v>#REF!</v>
      </c>
      <c r="G23" s="1" t="e">
        <f>IF(SUMPRODUCT((#REF!=D23)*(#REF!))&gt;0,"符合","不符合")</f>
        <v>#REF!</v>
      </c>
    </row>
    <row r="24" spans="1:7" ht="13.5">
      <c r="A24" s="2" t="e">
        <f>职位表!#REF!</f>
        <v>#REF!</v>
      </c>
      <c r="B24" s="2" t="e">
        <f>职位表!#REF!</f>
        <v>#REF!</v>
      </c>
      <c r="C24" s="2" t="e">
        <f>职位表!#REF!</f>
        <v>#REF!</v>
      </c>
      <c r="D24" s="2" t="e">
        <f>职位表!#REF!</f>
        <v>#REF!</v>
      </c>
      <c r="E24" s="1" t="e">
        <f>IF(SUMPRODUCT((#REF!=B24)*(#REF!))&gt;0,"符合","不符合")</f>
        <v>#REF!</v>
      </c>
      <c r="F24" s="1" t="e">
        <f>IF(SUMPRODUCT((#REF!=C24)*(#REF!))&gt;0,"符合","不符合")</f>
        <v>#REF!</v>
      </c>
      <c r="G24" s="1" t="e">
        <f>IF(SUMPRODUCT((#REF!=D24)*(#REF!))&gt;0,"符合","不符合")</f>
        <v>#REF!</v>
      </c>
    </row>
    <row r="25" spans="1:7" ht="13.5">
      <c r="A25" s="2" t="e">
        <f>职位表!#REF!</f>
        <v>#REF!</v>
      </c>
      <c r="B25" s="2" t="e">
        <f>职位表!#REF!</f>
        <v>#REF!</v>
      </c>
      <c r="C25" s="2" t="e">
        <f>职位表!#REF!</f>
        <v>#REF!</v>
      </c>
      <c r="D25" s="2" t="e">
        <f>职位表!#REF!</f>
        <v>#REF!</v>
      </c>
      <c r="E25" s="1" t="e">
        <f>IF(SUMPRODUCT((#REF!=B25)*(#REF!))&gt;0,"符合","不符合")</f>
        <v>#REF!</v>
      </c>
      <c r="F25" s="1" t="e">
        <f>IF(SUMPRODUCT((#REF!=C25)*(#REF!))&gt;0,"符合","不符合")</f>
        <v>#REF!</v>
      </c>
      <c r="G25" s="1" t="e">
        <f>IF(SUMPRODUCT((#REF!=D25)*(#REF!))&gt;0,"符合","不符合")</f>
        <v>#REF!</v>
      </c>
    </row>
    <row r="26" spans="1:7" ht="13.5">
      <c r="A26" s="2" t="e">
        <f>职位表!#REF!</f>
        <v>#REF!</v>
      </c>
      <c r="B26" s="2" t="e">
        <f>职位表!#REF!</f>
        <v>#REF!</v>
      </c>
      <c r="C26" s="2" t="e">
        <f>职位表!#REF!</f>
        <v>#REF!</v>
      </c>
      <c r="D26" s="2" t="e">
        <f>职位表!#REF!</f>
        <v>#REF!</v>
      </c>
      <c r="E26" s="1" t="e">
        <f>IF(SUMPRODUCT((#REF!=B26)*(#REF!))&gt;0,"符合","不符合")</f>
        <v>#REF!</v>
      </c>
      <c r="F26" s="1" t="e">
        <f>IF(SUMPRODUCT((#REF!=C26)*(#REF!))&gt;0,"符合","不符合")</f>
        <v>#REF!</v>
      </c>
      <c r="G26" s="1" t="e">
        <f>IF(SUMPRODUCT((#REF!=D26)*(#REF!))&gt;0,"符合","不符合")</f>
        <v>#REF!</v>
      </c>
    </row>
    <row r="27" spans="1:7" ht="13.5">
      <c r="A27" s="2" t="e">
        <f>职位表!#REF!</f>
        <v>#REF!</v>
      </c>
      <c r="B27" s="2" t="e">
        <f>职位表!#REF!</f>
        <v>#REF!</v>
      </c>
      <c r="C27" s="2" t="e">
        <f>职位表!#REF!</f>
        <v>#REF!</v>
      </c>
      <c r="D27" s="2" t="e">
        <f>职位表!#REF!</f>
        <v>#REF!</v>
      </c>
      <c r="E27" s="1" t="e">
        <f>IF(SUMPRODUCT((#REF!=B27)*(#REF!))&gt;0,"符合","不符合")</f>
        <v>#REF!</v>
      </c>
      <c r="F27" s="1" t="e">
        <f>IF(SUMPRODUCT((#REF!=C27)*(#REF!))&gt;0,"符合","不符合")</f>
        <v>#REF!</v>
      </c>
      <c r="G27" s="1" t="e">
        <f>IF(SUMPRODUCT((#REF!=D27)*(#REF!))&gt;0,"符合","不符合")</f>
        <v>#REF!</v>
      </c>
    </row>
    <row r="28" spans="1:7" ht="13.5">
      <c r="A28" s="2" t="e">
        <f>职位表!#REF!</f>
        <v>#REF!</v>
      </c>
      <c r="B28" s="2" t="e">
        <f>职位表!#REF!</f>
        <v>#REF!</v>
      </c>
      <c r="C28" s="2" t="e">
        <f>职位表!#REF!</f>
        <v>#REF!</v>
      </c>
      <c r="D28" s="2" t="e">
        <f>职位表!#REF!</f>
        <v>#REF!</v>
      </c>
      <c r="E28" s="1" t="e">
        <f>IF(SUMPRODUCT((#REF!=B28)*(#REF!))&gt;0,"符合","不符合")</f>
        <v>#REF!</v>
      </c>
      <c r="F28" s="1" t="e">
        <f>IF(SUMPRODUCT((#REF!=C28)*(#REF!))&gt;0,"符合","不符合")</f>
        <v>#REF!</v>
      </c>
      <c r="G28" s="1" t="e">
        <f>IF(SUMPRODUCT((#REF!=D28)*(#REF!))&gt;0,"符合","不符合")</f>
        <v>#REF!</v>
      </c>
    </row>
    <row r="29" spans="1:7" ht="13.5">
      <c r="A29" s="2" t="e">
        <f>职位表!#REF!</f>
        <v>#REF!</v>
      </c>
      <c r="B29" s="2" t="e">
        <f>职位表!#REF!</f>
        <v>#REF!</v>
      </c>
      <c r="C29" s="2" t="e">
        <f>职位表!#REF!</f>
        <v>#REF!</v>
      </c>
      <c r="D29" s="2" t="e">
        <f>职位表!#REF!</f>
        <v>#REF!</v>
      </c>
      <c r="E29" s="1" t="e">
        <f>IF(SUMPRODUCT((#REF!=B29)*(#REF!))&gt;0,"符合","不符合")</f>
        <v>#REF!</v>
      </c>
      <c r="F29" s="1" t="e">
        <f>IF(SUMPRODUCT((#REF!=C29)*(#REF!))&gt;0,"符合","不符合")</f>
        <v>#REF!</v>
      </c>
      <c r="G29" s="1" t="e">
        <f>IF(SUMPRODUCT((#REF!=D29)*(#REF!))&gt;0,"符合","不符合")</f>
        <v>#REF!</v>
      </c>
    </row>
    <row r="30" spans="1:7" ht="13.5">
      <c r="A30" s="2" t="e">
        <f>职位表!#REF!</f>
        <v>#REF!</v>
      </c>
      <c r="B30" s="2" t="e">
        <f>职位表!#REF!</f>
        <v>#REF!</v>
      </c>
      <c r="C30" s="2" t="e">
        <f>职位表!#REF!</f>
        <v>#REF!</v>
      </c>
      <c r="D30" s="2" t="e">
        <f>职位表!#REF!</f>
        <v>#REF!</v>
      </c>
      <c r="E30" s="1" t="e">
        <f>IF(SUMPRODUCT((#REF!=B30)*(#REF!))&gt;0,"符合","不符合")</f>
        <v>#REF!</v>
      </c>
      <c r="F30" s="1" t="e">
        <f>IF(SUMPRODUCT((#REF!=C30)*(#REF!))&gt;0,"符合","不符合")</f>
        <v>#REF!</v>
      </c>
      <c r="G30" s="1" t="e">
        <f>IF(SUMPRODUCT((#REF!=D30)*(#REF!))&gt;0,"符合","不符合")</f>
        <v>#REF!</v>
      </c>
    </row>
    <row r="31" spans="1:7" ht="13.5">
      <c r="A31" s="2" t="e">
        <f>职位表!#REF!</f>
        <v>#REF!</v>
      </c>
      <c r="B31" s="2" t="e">
        <f>职位表!#REF!</f>
        <v>#REF!</v>
      </c>
      <c r="C31" s="2" t="e">
        <f>职位表!#REF!</f>
        <v>#REF!</v>
      </c>
      <c r="D31" s="2" t="e">
        <f>职位表!#REF!</f>
        <v>#REF!</v>
      </c>
      <c r="E31" s="1" t="e">
        <f>IF(SUMPRODUCT((#REF!=B31)*(#REF!))&gt;0,"符合","不符合")</f>
        <v>#REF!</v>
      </c>
      <c r="F31" s="1" t="e">
        <f>IF(SUMPRODUCT((#REF!=C31)*(#REF!))&gt;0,"符合","不符合")</f>
        <v>#REF!</v>
      </c>
      <c r="G31" s="1" t="e">
        <f>IF(SUMPRODUCT((#REF!=D31)*(#REF!))&gt;0,"符合","不符合")</f>
        <v>#REF!</v>
      </c>
    </row>
    <row r="32" spans="1:7" ht="13.5">
      <c r="A32" s="2" t="e">
        <f>职位表!#REF!</f>
        <v>#REF!</v>
      </c>
      <c r="B32" s="2" t="e">
        <f>职位表!#REF!</f>
        <v>#REF!</v>
      </c>
      <c r="C32" s="2" t="e">
        <f>职位表!#REF!</f>
        <v>#REF!</v>
      </c>
      <c r="D32" s="2" t="e">
        <f>职位表!#REF!</f>
        <v>#REF!</v>
      </c>
      <c r="E32" s="1" t="e">
        <f>IF(SUMPRODUCT((#REF!=B32)*(#REF!))&gt;0,"符合","不符合")</f>
        <v>#REF!</v>
      </c>
      <c r="F32" s="1" t="e">
        <f>IF(SUMPRODUCT((#REF!=C32)*(#REF!))&gt;0,"符合","不符合")</f>
        <v>#REF!</v>
      </c>
      <c r="G32" s="1" t="e">
        <f>IF(SUMPRODUCT((#REF!=D32)*(#REF!))&gt;0,"符合","不符合")</f>
        <v>#REF!</v>
      </c>
    </row>
    <row r="33" spans="1:7" ht="13.5">
      <c r="A33" s="2" t="e">
        <f>职位表!#REF!</f>
        <v>#REF!</v>
      </c>
      <c r="B33" s="2" t="e">
        <f>职位表!#REF!</f>
        <v>#REF!</v>
      </c>
      <c r="C33" s="2" t="e">
        <f>职位表!#REF!</f>
        <v>#REF!</v>
      </c>
      <c r="D33" s="2" t="e">
        <f>职位表!#REF!</f>
        <v>#REF!</v>
      </c>
      <c r="E33" s="1" t="e">
        <f>IF(SUMPRODUCT((#REF!=B33)*(#REF!))&gt;0,"符合","不符合")</f>
        <v>#REF!</v>
      </c>
      <c r="F33" s="1" t="e">
        <f>IF(SUMPRODUCT((#REF!=C33)*(#REF!))&gt;0,"符合","不符合")</f>
        <v>#REF!</v>
      </c>
      <c r="G33" s="1" t="e">
        <f>IF(SUMPRODUCT((#REF!=D33)*(#REF!))&gt;0,"符合","不符合")</f>
        <v>#REF!</v>
      </c>
    </row>
    <row r="34" spans="1:7" ht="13.5">
      <c r="A34" s="2" t="e">
        <f>职位表!#REF!</f>
        <v>#REF!</v>
      </c>
      <c r="B34" s="2" t="e">
        <f>职位表!#REF!</f>
        <v>#REF!</v>
      </c>
      <c r="C34" s="2" t="e">
        <f>职位表!#REF!</f>
        <v>#REF!</v>
      </c>
      <c r="D34" s="2" t="e">
        <f>职位表!#REF!</f>
        <v>#REF!</v>
      </c>
      <c r="E34" s="1" t="e">
        <f>IF(SUMPRODUCT((#REF!=B34)*(#REF!))&gt;0,"符合","不符合")</f>
        <v>#REF!</v>
      </c>
      <c r="F34" s="1" t="e">
        <f>IF(SUMPRODUCT((#REF!=C34)*(#REF!))&gt;0,"符合","不符合")</f>
        <v>#REF!</v>
      </c>
      <c r="G34" s="1" t="e">
        <f>IF(SUMPRODUCT((#REF!=D34)*(#REF!))&gt;0,"符合","不符合")</f>
        <v>#REF!</v>
      </c>
    </row>
    <row r="35" spans="1:7" ht="13.5">
      <c r="A35" s="2" t="e">
        <f>职位表!#REF!</f>
        <v>#REF!</v>
      </c>
      <c r="B35" s="2" t="e">
        <f>职位表!#REF!</f>
        <v>#REF!</v>
      </c>
      <c r="C35" s="2" t="e">
        <f>职位表!#REF!</f>
        <v>#REF!</v>
      </c>
      <c r="D35" s="2" t="e">
        <f>职位表!#REF!</f>
        <v>#REF!</v>
      </c>
      <c r="E35" s="1" t="e">
        <f>IF(SUMPRODUCT((#REF!=B35)*(#REF!))&gt;0,"符合","不符合")</f>
        <v>#REF!</v>
      </c>
      <c r="F35" s="1" t="e">
        <f>IF(SUMPRODUCT((#REF!=C35)*(#REF!))&gt;0,"符合","不符合")</f>
        <v>#REF!</v>
      </c>
      <c r="G35" s="1" t="e">
        <f>IF(SUMPRODUCT((#REF!=D35)*(#REF!))&gt;0,"符合","不符合")</f>
        <v>#REF!</v>
      </c>
    </row>
    <row r="36" spans="1:7" ht="13.5">
      <c r="A36" s="2" t="e">
        <f>职位表!#REF!</f>
        <v>#REF!</v>
      </c>
      <c r="B36" s="2" t="e">
        <f>职位表!#REF!</f>
        <v>#REF!</v>
      </c>
      <c r="C36" s="2" t="e">
        <f>职位表!#REF!</f>
        <v>#REF!</v>
      </c>
      <c r="D36" s="2" t="e">
        <f>职位表!#REF!</f>
        <v>#REF!</v>
      </c>
      <c r="E36" s="1" t="e">
        <f>IF(SUMPRODUCT((#REF!=B36)*(#REF!))&gt;0,"符合","不符合")</f>
        <v>#REF!</v>
      </c>
      <c r="F36" s="1" t="e">
        <f>IF(SUMPRODUCT((#REF!=C36)*(#REF!))&gt;0,"符合","不符合")</f>
        <v>#REF!</v>
      </c>
      <c r="G36" s="1" t="e">
        <f>IF(SUMPRODUCT((#REF!=D36)*(#REF!))&gt;0,"符合","不符合")</f>
        <v>#REF!</v>
      </c>
    </row>
    <row r="37" spans="1:7" ht="13.5">
      <c r="A37" s="2" t="e">
        <f>职位表!#REF!</f>
        <v>#REF!</v>
      </c>
      <c r="B37" s="2" t="e">
        <f>职位表!#REF!</f>
        <v>#REF!</v>
      </c>
      <c r="C37" s="2" t="e">
        <f>职位表!#REF!</f>
        <v>#REF!</v>
      </c>
      <c r="D37" s="2" t="e">
        <f>职位表!#REF!</f>
        <v>#REF!</v>
      </c>
      <c r="E37" s="1" t="e">
        <f>IF(SUMPRODUCT((#REF!=B37)*(#REF!))&gt;0,"符合","不符合")</f>
        <v>#REF!</v>
      </c>
      <c r="F37" s="1" t="e">
        <f>IF(SUMPRODUCT((#REF!=C37)*(#REF!))&gt;0,"符合","不符合")</f>
        <v>#REF!</v>
      </c>
      <c r="G37" s="1" t="e">
        <f>IF(SUMPRODUCT((#REF!=D37)*(#REF!))&gt;0,"符合","不符合")</f>
        <v>#REF!</v>
      </c>
    </row>
    <row r="38" spans="1:7" ht="13.5">
      <c r="A38" s="2" t="e">
        <f>职位表!#REF!</f>
        <v>#REF!</v>
      </c>
      <c r="B38" s="2" t="e">
        <f>职位表!#REF!</f>
        <v>#REF!</v>
      </c>
      <c r="C38" s="2" t="e">
        <f>职位表!#REF!</f>
        <v>#REF!</v>
      </c>
      <c r="D38" s="2" t="e">
        <f>职位表!#REF!</f>
        <v>#REF!</v>
      </c>
      <c r="E38" s="1" t="e">
        <f>IF(SUMPRODUCT((#REF!=B38)*(#REF!))&gt;0,"符合","不符合")</f>
        <v>#REF!</v>
      </c>
      <c r="F38" s="1" t="e">
        <f>IF(SUMPRODUCT((#REF!=C38)*(#REF!))&gt;0,"符合","不符合")</f>
        <v>#REF!</v>
      </c>
      <c r="G38" s="1" t="e">
        <f>IF(SUMPRODUCT((#REF!=D38)*(#REF!))&gt;0,"符合","不符合")</f>
        <v>#REF!</v>
      </c>
    </row>
    <row r="39" spans="1:7" ht="13.5">
      <c r="A39" s="2" t="e">
        <f>职位表!#REF!</f>
        <v>#REF!</v>
      </c>
      <c r="B39" s="2" t="e">
        <f>职位表!#REF!</f>
        <v>#REF!</v>
      </c>
      <c r="C39" s="2" t="e">
        <f>职位表!#REF!</f>
        <v>#REF!</v>
      </c>
      <c r="D39" s="2" t="e">
        <f>职位表!#REF!</f>
        <v>#REF!</v>
      </c>
      <c r="E39" s="1" t="e">
        <f>IF(SUMPRODUCT((#REF!=B39)*(#REF!))&gt;0,"符合","不符合")</f>
        <v>#REF!</v>
      </c>
      <c r="F39" s="1" t="e">
        <f>IF(SUMPRODUCT((#REF!=C39)*(#REF!))&gt;0,"符合","不符合")</f>
        <v>#REF!</v>
      </c>
      <c r="G39" s="1" t="e">
        <f>IF(SUMPRODUCT((#REF!=D39)*(#REF!))&gt;0,"符合","不符合")</f>
        <v>#REF!</v>
      </c>
    </row>
    <row r="40" spans="1:7" ht="13.5">
      <c r="A40" s="2" t="e">
        <f>职位表!#REF!</f>
        <v>#REF!</v>
      </c>
      <c r="B40" s="2" t="e">
        <f>职位表!#REF!</f>
        <v>#REF!</v>
      </c>
      <c r="C40" s="2" t="e">
        <f>职位表!#REF!</f>
        <v>#REF!</v>
      </c>
      <c r="D40" s="2" t="e">
        <f>职位表!#REF!</f>
        <v>#REF!</v>
      </c>
      <c r="E40" s="1" t="e">
        <f>IF(SUMPRODUCT((#REF!=B40)*(#REF!))&gt;0,"符合","不符合")</f>
        <v>#REF!</v>
      </c>
      <c r="F40" s="1" t="e">
        <f>IF(SUMPRODUCT((#REF!=C40)*(#REF!))&gt;0,"符合","不符合")</f>
        <v>#REF!</v>
      </c>
      <c r="G40" s="1" t="e">
        <f>IF(SUMPRODUCT((#REF!=D40)*(#REF!))&gt;0,"符合","不符合")</f>
        <v>#REF!</v>
      </c>
    </row>
    <row r="41" spans="1:7" ht="13.5">
      <c r="A41" s="2" t="e">
        <f>职位表!#REF!</f>
        <v>#REF!</v>
      </c>
      <c r="B41" s="2" t="e">
        <f>职位表!#REF!</f>
        <v>#REF!</v>
      </c>
      <c r="C41" s="2" t="e">
        <f>职位表!#REF!</f>
        <v>#REF!</v>
      </c>
      <c r="D41" s="2" t="e">
        <f>职位表!#REF!</f>
        <v>#REF!</v>
      </c>
      <c r="E41" s="1" t="e">
        <f>IF(SUMPRODUCT((#REF!=B41)*(#REF!))&gt;0,"符合","不符合")</f>
        <v>#REF!</v>
      </c>
      <c r="F41" s="1" t="e">
        <f>IF(SUMPRODUCT((#REF!=C41)*(#REF!))&gt;0,"符合","不符合")</f>
        <v>#REF!</v>
      </c>
      <c r="G41" s="1" t="e">
        <f>IF(SUMPRODUCT((#REF!=D41)*(#REF!))&gt;0,"符合","不符合")</f>
        <v>#REF!</v>
      </c>
    </row>
    <row r="42" spans="1:7" ht="13.5">
      <c r="A42" s="2" t="e">
        <f>职位表!#REF!</f>
        <v>#REF!</v>
      </c>
      <c r="B42" s="2" t="e">
        <f>职位表!#REF!</f>
        <v>#REF!</v>
      </c>
      <c r="C42" s="2" t="e">
        <f>职位表!#REF!</f>
        <v>#REF!</v>
      </c>
      <c r="D42" s="2" t="e">
        <f>职位表!#REF!</f>
        <v>#REF!</v>
      </c>
      <c r="E42" s="1" t="e">
        <f>IF(SUMPRODUCT((#REF!=B42)*(#REF!))&gt;0,"符合","不符合")</f>
        <v>#REF!</v>
      </c>
      <c r="F42" s="1" t="e">
        <f>IF(SUMPRODUCT((#REF!=C42)*(#REF!))&gt;0,"符合","不符合")</f>
        <v>#REF!</v>
      </c>
      <c r="G42" s="1" t="e">
        <f>IF(SUMPRODUCT((#REF!=D42)*(#REF!))&gt;0,"符合","不符合")</f>
        <v>#REF!</v>
      </c>
    </row>
    <row r="43" spans="1:7" ht="13.5">
      <c r="A43" s="2" t="e">
        <f>职位表!#REF!</f>
        <v>#REF!</v>
      </c>
      <c r="B43" s="2" t="e">
        <f>职位表!#REF!</f>
        <v>#REF!</v>
      </c>
      <c r="C43" s="2" t="e">
        <f>职位表!#REF!</f>
        <v>#REF!</v>
      </c>
      <c r="D43" s="2" t="e">
        <f>职位表!#REF!</f>
        <v>#REF!</v>
      </c>
      <c r="E43" s="1" t="e">
        <f>IF(SUMPRODUCT((#REF!=B43)*(#REF!))&gt;0,"符合","不符合")</f>
        <v>#REF!</v>
      </c>
      <c r="F43" s="1" t="e">
        <f>IF(SUMPRODUCT((#REF!=C43)*(#REF!))&gt;0,"符合","不符合")</f>
        <v>#REF!</v>
      </c>
      <c r="G43" s="1" t="e">
        <f>IF(SUMPRODUCT((#REF!=D43)*(#REF!))&gt;0,"符合","不符合")</f>
        <v>#REF!</v>
      </c>
    </row>
  </sheetData>
  <sheetProtection password="DC5E" sheet="1" objects="1" insertRows="0"/>
  <conditionalFormatting sqref="E2:G43">
    <cfRule type="cellIs" priority="1" dxfId="0" operator="equal" stopIfTrue="1">
      <formula>"不符合"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2018-03-02T07:21:33Z</cp:lastPrinted>
  <dcterms:created xsi:type="dcterms:W3CDTF">2018-01-15T00:59:47Z</dcterms:created>
  <dcterms:modified xsi:type="dcterms:W3CDTF">2018-04-25T06:18:06Z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